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 اهرمی\صورت پرتفوی\"/>
    </mc:Choice>
  </mc:AlternateContent>
  <xr:revisionPtr revIDLastSave="0" documentId="13_ncr:1_{13AF8479-E678-447D-86AE-51FF2B1E89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مشتقه'!$A$1:$AX$127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بانکی'!$A$1:$I$19</definedName>
    <definedName name="_xlnm.Print_Area" localSheetId="10">'درآمد سرمایه گذاری در اوراق به'!$A$1:$S$8</definedName>
    <definedName name="_xlnm.Print_Area" localSheetId="8">'درآمد سرمایه گذاری در سهام'!$A$1:$X$190</definedName>
    <definedName name="_xlnm.Print_Area" localSheetId="9">'درآمد سرمایه گذاری در صندوق'!$A$1:$X$10</definedName>
    <definedName name="_xlnm.Print_Area" localSheetId="14">'درآمد سود سهام'!$A$1:$T$69</definedName>
    <definedName name="_xlnm.Print_Area" localSheetId="15">'درآمد سود صندوق'!$A$1:$L$7</definedName>
    <definedName name="_xlnm.Print_Area" localSheetId="20">'درآمد ناشی از تغییر قیمت اوراق'!$A$1:$S$115</definedName>
    <definedName name="_xlnm.Print_Area" localSheetId="18">'درآمد ناشی از فروش'!$A$1:$S$156</definedName>
    <definedName name="_xlnm.Print_Area" localSheetId="13">'سایر درآمدها'!$A$1:$G$11</definedName>
    <definedName name="_xlnm.Print_Area" localSheetId="6">سپرده!$A$1:$M$16</definedName>
    <definedName name="_xlnm.Print_Area" localSheetId="16">'سود اوراق بهادار'!$A$1:$T$7</definedName>
    <definedName name="_xlnm.Print_Area" localSheetId="17">'سود سپرده بانکی'!$A$1:$N$19</definedName>
    <definedName name="_xlnm.Print_Area" localSheetId="1">سهام!$A$1:$AC$119</definedName>
    <definedName name="_xlnm.Print_Area" localSheetId="0">'صورت وضعیت'!$A$1:$C$22</definedName>
    <definedName name="_xlnm.Print_Area" localSheetId="11">'مبالغ تخصیصی اوراق'!$A$1:$R$128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5" i="21" l="1"/>
  <c r="O115" i="21"/>
  <c r="M115" i="21"/>
  <c r="K115" i="21"/>
  <c r="I115" i="21"/>
  <c r="G115" i="21"/>
  <c r="E115" i="21"/>
  <c r="C115" i="21"/>
  <c r="Q156" i="19"/>
  <c r="O156" i="19"/>
  <c r="M156" i="19"/>
  <c r="K156" i="19"/>
  <c r="I156" i="19"/>
  <c r="G156" i="19"/>
  <c r="E156" i="19"/>
  <c r="C156" i="19"/>
  <c r="M19" i="18"/>
  <c r="I19" i="18"/>
  <c r="G19" i="18"/>
  <c r="C19" i="18"/>
  <c r="S69" i="15"/>
  <c r="Q69" i="15"/>
  <c r="O69" i="15"/>
  <c r="M69" i="15"/>
  <c r="K69" i="15"/>
  <c r="I69" i="15"/>
  <c r="F11" i="14"/>
  <c r="D11" i="14"/>
  <c r="H19" i="13"/>
  <c r="F19" i="13"/>
  <c r="D19" i="13"/>
  <c r="W190" i="9"/>
  <c r="U190" i="9"/>
  <c r="S190" i="9"/>
  <c r="Q190" i="9"/>
  <c r="N190" i="9"/>
  <c r="L190" i="9"/>
  <c r="J190" i="9"/>
  <c r="H190" i="9"/>
  <c r="F190" i="9"/>
  <c r="D190" i="9"/>
  <c r="J13" i="8"/>
  <c r="H13" i="8"/>
  <c r="F13" i="8"/>
  <c r="L16" i="7"/>
  <c r="J16" i="7"/>
  <c r="H16" i="7"/>
  <c r="F16" i="7"/>
  <c r="D16" i="7"/>
  <c r="N119" i="2"/>
  <c r="L119" i="2"/>
  <c r="F119" i="2"/>
  <c r="AB119" i="2"/>
  <c r="G119" i="2"/>
  <c r="H119" i="2"/>
  <c r="I119" i="2"/>
  <c r="J119" i="2"/>
  <c r="K119" i="2"/>
  <c r="M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H9" i="13" l="1"/>
  <c r="H10" i="13"/>
  <c r="H11" i="13"/>
  <c r="H12" i="13"/>
  <c r="H13" i="13"/>
  <c r="H14" i="13"/>
  <c r="H15" i="13"/>
  <c r="H16" i="13"/>
  <c r="H17" i="13"/>
  <c r="H18" i="13"/>
  <c r="H8" i="13"/>
</calcChain>
</file>

<file path=xl/sharedStrings.xml><?xml version="1.0" encoding="utf-8"?>
<sst xmlns="http://schemas.openxmlformats.org/spreadsheetml/2006/main" count="1125" uniqueCount="393">
  <si>
    <t>صندوق سرمایه گذاری سهامی اهرمی بیدار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</si>
  <si>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</si>
  <si>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</si>
  <si>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</si>
  <si>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</si>
  <si>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</si>
  <si>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</si>
  <si>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</si>
  <si>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</si>
  <si>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</si>
  <si>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</si>
  <si>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</si>
  <si>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</si>
  <si>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</si>
  <si>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</si>
  <si>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</si>
  <si>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</si>
  <si>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</si>
  <si>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</si>
  <si>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آلومینیوم‌ایران‌</t>
  </si>
  <si>
    <t>الحاوی</t>
  </si>
  <si>
    <t>ایران خودرو دیزل</t>
  </si>
  <si>
    <t>ایران‌ ترانسفو</t>
  </si>
  <si>
    <t>ایران‌ خودرو</t>
  </si>
  <si>
    <t>بانک تجارت</t>
  </si>
  <si>
    <t>بانک خاورمیانه</t>
  </si>
  <si>
    <t>بانک صادرات ایران</t>
  </si>
  <si>
    <t>بانک ملت</t>
  </si>
  <si>
    <t>بانک‌پارسیان‌</t>
  </si>
  <si>
    <t>بهمن  دیزل</t>
  </si>
  <si>
    <t>بیمه البرز</t>
  </si>
  <si>
    <t>بیمه کوثر</t>
  </si>
  <si>
    <t>پارس فولاد سبزوار</t>
  </si>
  <si>
    <t>پارس‌ دارو</t>
  </si>
  <si>
    <t>پالایش نفت اصفهان</t>
  </si>
  <si>
    <t>پالایش نفت تبریز</t>
  </si>
  <si>
    <t>پاکسان‌</t>
  </si>
  <si>
    <t>پتروشیمی بوعلی سینا</t>
  </si>
  <si>
    <t>پتروشیمی پردیس</t>
  </si>
  <si>
    <t>پتروشیمی تندگویان</t>
  </si>
  <si>
    <t>پتروشیمی زاگرس</t>
  </si>
  <si>
    <t>پتروشیمی نوری</t>
  </si>
  <si>
    <t>پست بانک ایران</t>
  </si>
  <si>
    <t>پلی اکریل ایران</t>
  </si>
  <si>
    <t>تراکتورسازی‌ایران‌</t>
  </si>
  <si>
    <t>توزیع دارو پخش</t>
  </si>
  <si>
    <t>توسعه حمل و نقل ریلی پارسیان</t>
  </si>
  <si>
    <t>توسعه‌معادن‌وفلزات‌</t>
  </si>
  <si>
    <t>تولیدتجهیزات‌سنگین‌هپکو</t>
  </si>
  <si>
    <t>تولیدمواداولیه‌داروپخش‌</t>
  </si>
  <si>
    <t>ح . حمل و نقل گهرترابر سیرجان</t>
  </si>
  <si>
    <t>ح . معدنی‌ املاح‌  ایران‌</t>
  </si>
  <si>
    <t>ح . نیان الکترونیک</t>
  </si>
  <si>
    <t>ح.آهن و فولاد غدیر ایرانیان</t>
  </si>
  <si>
    <t>حمل و نقل گهرترابر سیرجان</t>
  </si>
  <si>
    <t>حمل‌ونقل‌توکا</t>
  </si>
  <si>
    <t>داروسازی کاسپین تامین</t>
  </si>
  <si>
    <t>داروسازی‌ ابوریحان‌</t>
  </si>
  <si>
    <t>ذوب آهن اصفهان</t>
  </si>
  <si>
    <t>ریخته‌گری‌ تراکتورسازی‌ ایران‌</t>
  </si>
  <si>
    <t>زامیاد</t>
  </si>
  <si>
    <t>س. نفت و گاز و پتروشیمی تأمین</t>
  </si>
  <si>
    <t>سایپا</t>
  </si>
  <si>
    <t>سرمایه گذاری تامین اجتماعی</t>
  </si>
  <si>
    <t>سرمایه گذاری دارویی تامین</t>
  </si>
  <si>
    <t>سرمایه گذاری سیمان تامین</t>
  </si>
  <si>
    <t>سرمایه گذاری کشاورزی کوثر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</si>
  <si>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</si>
  <si>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</si>
  <si>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</si>
  <si>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آبیک</t>
  </si>
  <si>
    <t>سیمان اردستان</t>
  </si>
  <si>
    <t>سیمان خوزستان</t>
  </si>
  <si>
    <t>سیمان ساوه</t>
  </si>
  <si>
    <t>سیمان‌ تهران‌</t>
  </si>
  <si>
    <t>سیمان‌ خزر</t>
  </si>
  <si>
    <t>سیمان‌ شرق‌</t>
  </si>
  <si>
    <t>سیمان‌سپاهان‌</t>
  </si>
  <si>
    <t>سیمان‌شاهرود</t>
  </si>
  <si>
    <t>سیمان‌هرمزگان‌</t>
  </si>
  <si>
    <t>سیمرغ</t>
  </si>
  <si>
    <t>شرکت آهن و فولاد ارفع</t>
  </si>
  <si>
    <t>شیشه‌ قزوین‌</t>
  </si>
  <si>
    <t>شیشه‌ همدان‌</t>
  </si>
  <si>
    <t>صبا فولاد خلیج فارس</t>
  </si>
  <si>
    <t>صنایع پتروشیمی خلیج فارس</t>
  </si>
  <si>
    <t>صنایع‌خاک‌چینی‌ایران‌</t>
  </si>
  <si>
    <t>فولاد  خوزستان</t>
  </si>
  <si>
    <t>فولاد خراسان</t>
  </si>
  <si>
    <t>فولاد مبارکه اصفهان</t>
  </si>
  <si>
    <t>فولاد هرمزگان جنوب</t>
  </si>
  <si>
    <t>فولاد کاوه جنوب کیش</t>
  </si>
  <si>
    <t>قند مرودشت‌</t>
  </si>
  <si>
    <t>گروه انتخاب الکترونیک آرمان</t>
  </si>
  <si>
    <t>گروه‌ صنعتی‌ بارز</t>
  </si>
  <si>
    <t>گروه‌بهمن‌</t>
  </si>
  <si>
    <t>گروه‌صنایع‌بهشهرایران‌</t>
  </si>
  <si>
    <t>گسترش نفت و گاز پارسیان</t>
  </si>
  <si>
    <t>مبین انرژی خلیج فارس</t>
  </si>
  <si>
    <t>مس‌ شهیدباهنر</t>
  </si>
  <si>
    <t>معدنی و صنعتی گل گهر</t>
  </si>
  <si>
    <t>معدنی‌ املاح‌  ایران‌</t>
  </si>
  <si>
    <t>معدنی‌وصنعتی‌چادرملو</t>
  </si>
  <si>
    <t>ملی کشت و صنعت و دامپروری پارس</t>
  </si>
  <si>
    <t>ملی‌ صنایع‌ مس‌ ایران‌</t>
  </si>
  <si>
    <t>نفت سپاهان</t>
  </si>
  <si>
    <t>کارخانجات‌تولیدی‌شیشه‌رازی‌</t>
  </si>
  <si>
    <t>کاشی‌ الوند</t>
  </si>
  <si>
    <t>کاشی‌ وسرامیک‌ حافظ‌</t>
  </si>
  <si>
    <t>کشتیرانی دریای خزر</t>
  </si>
  <si>
    <t>توسعه خدمات دریایی وبندری سینا</t>
  </si>
  <si>
    <t>گواهي سپرده کالايي شمش طلا</t>
  </si>
  <si>
    <t>کشتیرانی جمهوری اسلامی ایران</t>
  </si>
  <si>
    <t>پالایش نفت تهران</t>
  </si>
  <si>
    <t>نفت‌ بهران‌</t>
  </si>
  <si>
    <t>پالایش نفت لاوان</t>
  </si>
  <si>
    <t>گروه مدیریت سرمایه گذاری امید</t>
  </si>
  <si>
    <t>تولیدی برنا باطری</t>
  </si>
  <si>
    <t>داروپخش‌ (هلدینگ‌</t>
  </si>
  <si>
    <t>سیمان فارس و خوزستان</t>
  </si>
  <si>
    <t>سرمایه گذاری سبحان</t>
  </si>
  <si>
    <t>پاکدیس</t>
  </si>
  <si>
    <t>گروه مالی صبا تامین</t>
  </si>
  <si>
    <t>پتروشیمی مارون</t>
  </si>
  <si>
    <t>گروه سرمایه گذاری سپهر صادرات</t>
  </si>
  <si>
    <t>کالسیمین‌</t>
  </si>
  <si>
    <t>پخش هجرت</t>
  </si>
  <si>
    <t>ح. گسترش سوخت سبززاگرس(س. عام)</t>
  </si>
  <si>
    <t>پتروشیمی پارس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</si>
  <si>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</si>
  <si>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</si>
  <si>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</si>
  <si>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</si>
  <si>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</si>
  <si>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</si>
  <si>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</si>
  <si>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</si>
  <si>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</si>
  <si>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</si>
  <si>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</si>
  <si>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</si>
  <si>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شستا-1450-1403/12/08</t>
  </si>
  <si>
    <t>اختیار خرید</t>
  </si>
  <si>
    <t>-</t>
  </si>
  <si>
    <t>موقعیت فروش</t>
  </si>
  <si>
    <t>1403/12/08</t>
  </si>
  <si>
    <t>اختیارخ شستا-1400-1404/01/20</t>
  </si>
  <si>
    <t>1404/01/20</t>
  </si>
  <si>
    <t>اختیارخ شستا-1500-1404/01/20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</si>
  <si>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</si>
  <si>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</si>
  <si>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</si>
  <si>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</si>
  <si>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</si>
  <si>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</si>
  <si>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</si>
  <si>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</si>
  <si>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</si>
  <si>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</si>
  <si>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</si>
  <si>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</si>
  <si>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</si>
  <si>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</si>
  <si>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</si>
  <si>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</si>
  <si>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</si>
  <si>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</si>
  <si>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</si>
  <si>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</si>
  <si>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</si>
  <si>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</si>
  <si>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</si>
  <si>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</si>
  <si>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</si>
  <si>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</si>
  <si>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</si>
  <si>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</si>
  <si>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</si>
  <si>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</si>
  <si>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</si>
  <si>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جنت آباد 041410277000000798</t>
  </si>
  <si>
    <t>سپرده کوتاه مدت بانک تجارت تخصصی بورس 0279002047127</t>
  </si>
  <si>
    <t>سپرده کوتاه مدت بانک خاورمیانه نیایش 1013-10-810-707076039</t>
  </si>
  <si>
    <t>سپرده کوتاه مدت بانک سامان سرو 849-810-4659482-1</t>
  </si>
  <si>
    <t>سپرده کوتاه مدت بانک سامان سرو 849-841-4659482-1</t>
  </si>
  <si>
    <t>سپرده کوتاه مدت بانک گردشگری قیطریه 133996717181141</t>
  </si>
  <si>
    <t>سپرده کوتاه مدت بانک گردشگری قیطریه 133.333.1718114.1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</si>
  <si>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</si>
  <si>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</si>
  <si>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</si>
  <si>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</si>
  <si>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</si>
  <si>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</si>
  <si>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</si>
  <si>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</si>
  <si>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</si>
  <si>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</si>
  <si>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</si>
  <si>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</si>
  <si>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</si>
  <si>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</si>
  <si>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</si>
  <si>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</si>
  <si>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</si>
  <si>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</si>
  <si>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</si>
  <si>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</si>
  <si>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</si>
  <si>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</si>
  <si>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</si>
  <si>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</si>
  <si>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</si>
  <si>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نیروکلر</t>
  </si>
  <si>
    <t>مخابرات ایران</t>
  </si>
  <si>
    <t>سرمایه گذاری خوارزمی</t>
  </si>
  <si>
    <t>بهار رز عالیس چناران</t>
  </si>
  <si>
    <t>فنرسازی‌خاور</t>
  </si>
  <si>
    <t>داروسازی‌ اکسیر</t>
  </si>
  <si>
    <t>مولد نیروگاهی تجارت فارس</t>
  </si>
  <si>
    <t>کارخانجات‌داروپخش‌</t>
  </si>
  <si>
    <t>پرتو بار فرابر خلیج فارس</t>
  </si>
  <si>
    <t>کارت اعتباری ایران کیش</t>
  </si>
  <si>
    <t>تولید مواداولیه الیاف مصنوعی</t>
  </si>
  <si>
    <t>سپید ماکیان</t>
  </si>
  <si>
    <t>ح . معدنی‌وصنعتی‌چادرملو</t>
  </si>
  <si>
    <t>پالایش نفت بندرعباس</t>
  </si>
  <si>
    <t>نوردوقطعات‌ فولادی‌</t>
  </si>
  <si>
    <t>جنرال مکانیک</t>
  </si>
  <si>
    <t>تجلی توسعه معادن و فلزات</t>
  </si>
  <si>
    <t>انتقال داده های آسیاتک</t>
  </si>
  <si>
    <t>صنعتی زر ماکارون</t>
  </si>
  <si>
    <t>فولاد امیرکبیرکاشان</t>
  </si>
  <si>
    <t>فجر انرژی خلیج فارس</t>
  </si>
  <si>
    <t>قندهکمتان‌</t>
  </si>
  <si>
    <t>سرمایه گذاری گروه توسعه ملی</t>
  </si>
  <si>
    <t>گروه مپنا (سهامی عام)</t>
  </si>
  <si>
    <t>پتروشیمی‌ خارک‌</t>
  </si>
  <si>
    <t>فولاد آلیاژی ایران</t>
  </si>
  <si>
    <t>نفت ایرانول</t>
  </si>
  <si>
    <t>تولیدات پتروشیمی قائد بصیر</t>
  </si>
  <si>
    <t>سیمان‌مازندران‌</t>
  </si>
  <si>
    <t>پتروشیمی جم</t>
  </si>
  <si>
    <t>بین المللی توسعه ص. معادن غدیر</t>
  </si>
  <si>
    <t>پویا زرکان آق دره</t>
  </si>
  <si>
    <t>ح.پست بانک ایران</t>
  </si>
  <si>
    <t>شرکت صنایع غذایی مینو شرق</t>
  </si>
  <si>
    <t>ح.تجلی توسعه معادن و فلزات</t>
  </si>
  <si>
    <t>بانک‌اقتصادنوین‌</t>
  </si>
  <si>
    <t>نورایستا پلاستیک</t>
  </si>
  <si>
    <t>فولاد شاهرود</t>
  </si>
  <si>
    <t>پشم‌شیشه‌ایران‌</t>
  </si>
  <si>
    <t>صنعت غذایی کورش</t>
  </si>
  <si>
    <t>توسعه معدنی و صنعتی صبانور</t>
  </si>
  <si>
    <t>کارخانجات‌ قند قزوین‌</t>
  </si>
  <si>
    <t>فروسیلیس‌ ایران‌</t>
  </si>
  <si>
    <t>گروه‌صنعتی‌سپاهان‌</t>
  </si>
  <si>
    <t>داروسازی‌ سینا</t>
  </si>
  <si>
    <t>شرکت ارتباطات سیار ایران</t>
  </si>
  <si>
    <t>داروسازی‌ فارابی‌</t>
  </si>
  <si>
    <t>ح.سرمایه گذاری سیمان تامین</t>
  </si>
  <si>
    <t>پتروشیمی غدیر</t>
  </si>
  <si>
    <t>پارس‌ مینو</t>
  </si>
  <si>
    <t>ایران‌ تایر</t>
  </si>
  <si>
    <t>موتورسازان‌تراکتورسازی‌ایران‌</t>
  </si>
  <si>
    <t>دوده‌ صنعتی‌ پارس‌</t>
  </si>
  <si>
    <t>فنرسازی‌زر</t>
  </si>
  <si>
    <t>م .صنایع و معادن احیاء سپاهان</t>
  </si>
  <si>
    <t>پتروشیمی جم پیلن</t>
  </si>
  <si>
    <t>تولیدی فولاد سپید فراب کویر</t>
  </si>
  <si>
    <t>نفت پاسارگاد</t>
  </si>
  <si>
    <t>آهن و فولاد غدیر ایرانیان</t>
  </si>
  <si>
    <t>کشت و دامداری فکا</t>
  </si>
  <si>
    <t>شیرپاستوریزه‌پگاه‌اصفهان‌</t>
  </si>
  <si>
    <t>بیمه اتکایی ایران معین</t>
  </si>
  <si>
    <t>صنعتی مینو</t>
  </si>
  <si>
    <t>بانک سامان</t>
  </si>
  <si>
    <t>البرزدارو</t>
  </si>
  <si>
    <t>تامین‌ ماسه‌ ریخته‌گری‌</t>
  </si>
  <si>
    <t>داروسازی شهید قاضی</t>
  </si>
  <si>
    <t>صنعتی بهپاک</t>
  </si>
  <si>
    <t>سرمایه گذاری صدرتامین</t>
  </si>
  <si>
    <t>کربن‌ ایران‌</t>
  </si>
  <si>
    <t>ح توسعه معدنی و صنعتی صبانور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</si>
  <si>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</si>
  <si>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</si>
  <si>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</si>
  <si>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</si>
  <si>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صندوق س سهامی بیدار-اهرمی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</si>
  <si>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</si>
  <si>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</si>
  <si>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</si>
  <si>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</si>
  <si>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</si>
  <si>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</si>
  <si>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</si>
  <si>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</si>
  <si>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</si>
  <si>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</si>
  <si>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</si>
  <si>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</si>
  <si>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</si>
  <si>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</si>
  <si>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</si>
  <si>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</si>
  <si>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</si>
  <si>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</si>
  <si>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</si>
  <si>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</si>
  <si>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</si>
  <si>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</si>
  <si>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</si>
  <si>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</si>
  <si>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</si>
  <si>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</si>
  <si>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</si>
  <si>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</si>
  <si>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</si>
  <si>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</si>
  <si>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</si>
  <si>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</si>
  <si>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</si>
  <si>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کوتاه مدت موسسه اعتباری ملل جنت آباد 041410277000000752</t>
  </si>
  <si>
    <t>سپرده کوتاه مدت موسسه اعتباری ملل جنت آباد 041410277000000797</t>
  </si>
  <si>
    <t>سپرده بلند مدت موسسه اعتباری ملل جنت آباد 041460345000000681</t>
  </si>
  <si>
    <t>سپرده کوتاه مدت موسسه اعتباری ملل جنت آباد 041460345000000758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</si>
  <si>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</si>
  <si>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</si>
  <si>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</si>
  <si>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</si>
  <si>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</si>
  <si>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</si>
  <si>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</si>
  <si>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</si>
  <si>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</si>
  <si>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</si>
  <si>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1403/04/23</t>
  </si>
  <si>
    <t>1403/04/31</t>
  </si>
  <si>
    <t>1403/04/13</t>
  </si>
  <si>
    <t>1403/05/16</t>
  </si>
  <si>
    <t>1403/04/30</t>
  </si>
  <si>
    <t>1403/04/17</t>
  </si>
  <si>
    <t>1403/04/28</t>
  </si>
  <si>
    <t>1403/04/19</t>
  </si>
  <si>
    <t>1403/09/13</t>
  </si>
  <si>
    <t>1403/04/21</t>
  </si>
  <si>
    <t>1403/04/16</t>
  </si>
  <si>
    <t>1403/09/14</t>
  </si>
  <si>
    <t>1403/04/14</t>
  </si>
  <si>
    <t>1403/04/11</t>
  </si>
  <si>
    <t>1403/08/28</t>
  </si>
  <si>
    <t>1403/07/28</t>
  </si>
  <si>
    <t>1403/04/24</t>
  </si>
  <si>
    <t>1403/09/07</t>
  </si>
  <si>
    <t>1403/06/18</t>
  </si>
  <si>
    <t>1403/04/20</t>
  </si>
  <si>
    <t>1403/04/27</t>
  </si>
  <si>
    <t>1403/07/08</t>
  </si>
  <si>
    <t>1403/07/11</t>
  </si>
  <si>
    <t>1403/09/28</t>
  </si>
  <si>
    <t>1403/04/18</t>
  </si>
  <si>
    <t>1403/05/30</t>
  </si>
  <si>
    <t>1403/06/11</t>
  </si>
  <si>
    <t>1403/06/28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</si>
  <si>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</si>
  <si>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</si>
  <si>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</si>
  <si>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</si>
  <si>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</si>
  <si>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</si>
  <si>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</si>
  <si>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</si>
  <si>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</si>
  <si>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</si>
  <si>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</si>
  <si>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</si>
  <si>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</si>
  <si>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</si>
  <si>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</si>
  <si>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</si>
  <si>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</si>
  <si>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</si>
  <si>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</si>
  <si>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</si>
  <si>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</si>
  <si>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</si>
  <si>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</si>
  <si>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</si>
  <si>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</si>
  <si>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</si>
  <si>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</si>
  <si>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ضستا12301</t>
  </si>
  <si>
    <t>ضستا01281</t>
  </si>
  <si>
    <t>ضستا01291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</si>
</sst>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[Red]\(#,##0\)"/>
  </numFmts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b/>
      <sz val="16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4" fontId="5" fillId="0" borderId="6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" fontId="5" fillId="0" borderId="5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top"/>
    </xf>
    <xf numFmtId="10" fontId="5" fillId="0" borderId="2" xfId="0" applyNumberFormat="1" applyFont="1" applyFill="1" applyBorder="1" applyAlignment="1">
      <alignment horizontal="center" vertical="top"/>
    </xf>
    <xf numFmtId="10" fontId="5" fillId="0" borderId="0" xfId="0" applyNumberFormat="1" applyFont="1" applyFill="1" applyAlignment="1">
      <alignment horizontal="center" vertical="top"/>
    </xf>
    <xf numFmtId="10" fontId="5" fillId="0" borderId="4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  <xf numFmtId="164" fontId="6" fillId="0" borderId="0" xfId="0" applyNumberFormat="1" applyFont="1" applyAlignment="1">
      <alignment horizontal="center"/>
    </xf>
    <xf numFmtId="164" fontId="5" fillId="0" borderId="0" xfId="0" applyNumberFormat="1" applyFont="1" applyFill="1" applyAlignment="1">
      <alignment horizontal="center" vertical="top"/>
    </xf>
    <xf numFmtId="164" fontId="5" fillId="0" borderId="4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center" vertical="top"/>
    </xf>
    <xf numFmtId="164" fontId="5" fillId="0" borderId="7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right" vertical="top"/>
    </xf>
    <xf numFmtId="164" fontId="6" fillId="0" borderId="0" xfId="0" applyNumberFormat="1" applyFont="1" applyAlignment="1">
      <alignment horizontal="left"/>
    </xf>
    <xf numFmtId="164" fontId="5" fillId="0" borderId="0" xfId="0" applyNumberFormat="1" applyFont="1" applyFill="1" applyAlignment="1">
      <alignment horizontal="right" vertical="top"/>
    </xf>
    <xf numFmtId="164" fontId="5" fillId="0" borderId="4" xfId="0" applyNumberFormat="1" applyFont="1" applyFill="1" applyBorder="1" applyAlignment="1">
      <alignment horizontal="right" vertical="top"/>
    </xf>
    <xf numFmtId="164" fontId="5" fillId="0" borderId="5" xfId="0" applyNumberFormat="1" applyFont="1" applyFill="1" applyBorder="1" applyAlignment="1">
      <alignment horizontal="right" vertical="top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Border="1" applyAlignment="1">
      <alignment horizontal="left"/>
    </xf>
    <xf numFmtId="164" fontId="5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16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16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164" fontId="5" fillId="0" borderId="2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right" vertic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top"/>
    </xf>
    <xf numFmtId="164" fontId="5" fillId="0" borderId="4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4476750</xdr:colOff>
      <xdr:row>7</xdr:row>
      <xdr:rowOff>66675</xdr:rowOff>
    </xdr:from>
    <xdr:to>
      <xdr:col>2</xdr:col>
      <xdr:colOff>672056</xdr:colOff>
      <xdr:row>15</xdr:row>
      <xdr:rowOff>82029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448F04-C568-0B0A-65D1-9B9B4367B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290944" y="1200150"/>
          <a:ext cx="4072481" cy="1310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7:C22"/>
  <sheetViews>
    <sheetView rightToLeft="1" tabSelected="1" view="pageBreakPreview" zoomScale="106" zoomScaleNormal="100" zoomScaleSheetLayoutView="106" workbookViewId="0">
      <selection activeCell="B2" sqref="B2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7" spans="1:3" ht="29.1" customHeight="1" x14ac:dyDescent="0.2">
      <c r="A17" s="73" t="s">
        <v>0</v>
      </c>
      <c r="B17" s="73"/>
      <c r="C17" s="73"/>
    </row>
    <row r="18" spans="1:3" ht="21.75" customHeight="1" x14ac:dyDescent="0.2">
      <c r="A18" s="73" t="s">
        <v>1</v>
      </c>
      <c r="B18" s="73"/>
      <c r="C18" s="73"/>
    </row>
    <row r="19" spans="1:3" ht="21.75" customHeight="1" x14ac:dyDescent="0.2">
      <c r="A19" s="73" t="s">
        <v>2</v>
      </c>
      <c r="B19" s="73"/>
      <c r="C19" s="73"/>
    </row>
    <row r="20" spans="1:3" ht="7.35" customHeight="1" x14ac:dyDescent="0.2"/>
    <row r="21" spans="1:3" ht="123.6" customHeight="1" x14ac:dyDescent="0.2">
      <c r="B21" s="74"/>
    </row>
    <row r="22" spans="1:3" ht="123.6" customHeight="1" x14ac:dyDescent="0.2">
      <c r="B22" s="74"/>
    </row>
  </sheetData>
  <mergeCells count="4">
    <mergeCell ref="A17:C17"/>
    <mergeCell ref="A18:C18"/>
    <mergeCell ref="A19:C19"/>
    <mergeCell ref="B21:B22"/>
  </mergeCells>
  <pageMargins left="0.39" right="0.39" top="0.39" bottom="0.39" header="0" footer="0"/>
  <pageSetup paperSize="9" scale="73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sqref="A1:W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5.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ht="25.5" x14ac:dyDescent="0.2">
      <c r="A2" s="84" t="s">
        <v>187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3" ht="25.5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</row>
    <row r="5" spans="1:23" ht="24" x14ac:dyDescent="0.2">
      <c r="A5" s="1" t="s">
        <v>284</v>
      </c>
      <c r="B5" s="85" t="s">
        <v>285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</row>
    <row r="6" spans="1:23" ht="21" x14ac:dyDescent="0.2">
      <c r="D6" s="81" t="s">
        <v>206</v>
      </c>
      <c r="E6" s="81"/>
      <c r="F6" s="81"/>
      <c r="G6" s="81"/>
      <c r="H6" s="81"/>
      <c r="I6" s="81"/>
      <c r="J6" s="81"/>
      <c r="K6" s="81"/>
      <c r="L6" s="81"/>
      <c r="N6" s="81" t="s">
        <v>207</v>
      </c>
      <c r="O6" s="81"/>
      <c r="P6" s="81"/>
      <c r="Q6" s="81"/>
      <c r="R6" s="81"/>
      <c r="S6" s="81"/>
      <c r="T6" s="81"/>
      <c r="U6" s="81"/>
      <c r="V6" s="81"/>
      <c r="W6" s="81"/>
    </row>
    <row r="7" spans="1:23" ht="21" x14ac:dyDescent="0.2">
      <c r="D7" s="3"/>
      <c r="E7" s="3"/>
      <c r="F7" s="3"/>
      <c r="G7" s="3"/>
      <c r="H7" s="3"/>
      <c r="I7" s="3"/>
      <c r="J7" s="80" t="s">
        <v>129</v>
      </c>
      <c r="K7" s="80"/>
      <c r="L7" s="80"/>
      <c r="N7" s="3"/>
      <c r="O7" s="3"/>
      <c r="P7" s="3"/>
      <c r="Q7" s="3"/>
      <c r="R7" s="3"/>
      <c r="S7" s="3"/>
      <c r="T7" s="3"/>
      <c r="U7" s="80" t="s">
        <v>129</v>
      </c>
      <c r="V7" s="80"/>
      <c r="W7" s="80"/>
    </row>
    <row r="8" spans="1:23" ht="21" x14ac:dyDescent="0.2">
      <c r="A8" s="81" t="s">
        <v>154</v>
      </c>
      <c r="B8" s="81"/>
      <c r="D8" s="2" t="s">
        <v>286</v>
      </c>
      <c r="F8" s="2" t="s">
        <v>210</v>
      </c>
      <c r="H8" s="2" t="s">
        <v>211</v>
      </c>
      <c r="J8" s="4" t="s">
        <v>177</v>
      </c>
      <c r="K8" s="3"/>
      <c r="L8" s="4" t="s">
        <v>192</v>
      </c>
      <c r="N8" s="2" t="s">
        <v>286</v>
      </c>
      <c r="P8" s="81" t="s">
        <v>210</v>
      </c>
      <c r="Q8" s="81"/>
      <c r="S8" s="2" t="s">
        <v>211</v>
      </c>
      <c r="U8" s="4" t="s">
        <v>177</v>
      </c>
      <c r="V8" s="3"/>
      <c r="W8" s="4" t="s">
        <v>192</v>
      </c>
    </row>
    <row r="9" spans="1:23" ht="18.75" x14ac:dyDescent="0.2">
      <c r="A9" s="92" t="s">
        <v>287</v>
      </c>
      <c r="B9" s="92"/>
      <c r="D9" s="14">
        <v>0</v>
      </c>
      <c r="F9" s="14">
        <v>0</v>
      </c>
      <c r="H9" s="14">
        <v>0</v>
      </c>
      <c r="J9" s="14">
        <v>0</v>
      </c>
      <c r="L9" s="15">
        <v>0</v>
      </c>
      <c r="N9" s="14">
        <v>0</v>
      </c>
      <c r="P9" s="87">
        <v>0</v>
      </c>
      <c r="Q9" s="93"/>
      <c r="S9" s="14">
        <v>97680620</v>
      </c>
      <c r="U9" s="14">
        <v>97680620</v>
      </c>
      <c r="W9" s="15">
        <v>0</v>
      </c>
    </row>
    <row r="10" spans="1:23" ht="21" x14ac:dyDescent="0.2">
      <c r="A10" s="79" t="s">
        <v>129</v>
      </c>
      <c r="B10" s="79"/>
      <c r="D10" s="12">
        <v>0</v>
      </c>
      <c r="F10" s="12">
        <v>0</v>
      </c>
      <c r="H10" s="12">
        <v>0</v>
      </c>
      <c r="J10" s="12">
        <v>0</v>
      </c>
      <c r="L10" s="13">
        <v>0</v>
      </c>
      <c r="N10" s="12">
        <v>0</v>
      </c>
      <c r="Q10" s="12">
        <v>0</v>
      </c>
      <c r="S10" s="12">
        <v>97680620</v>
      </c>
      <c r="U10" s="12">
        <v>97680620</v>
      </c>
      <c r="W10" s="13">
        <v>0</v>
      </c>
    </row>
  </sheetData>
  <mergeCells count="13">
    <mergeCell ref="A1:W1"/>
    <mergeCell ref="A2:W2"/>
    <mergeCell ref="A3:W3"/>
    <mergeCell ref="B5:W5"/>
    <mergeCell ref="D6:L6"/>
    <mergeCell ref="N6:W6"/>
    <mergeCell ref="A10:B10"/>
    <mergeCell ref="J7:L7"/>
    <mergeCell ref="U7:W7"/>
    <mergeCell ref="A8:B8"/>
    <mergeCell ref="P8:Q8"/>
    <mergeCell ref="A9:B9"/>
    <mergeCell ref="P9:Q9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5.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25.5" x14ac:dyDescent="0.2">
      <c r="A2" s="84" t="s">
        <v>187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25.5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5" spans="1:18" ht="24" x14ac:dyDescent="0.2">
      <c r="A5" s="1" t="s">
        <v>288</v>
      </c>
      <c r="B5" s="85" t="s">
        <v>289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18" ht="21" x14ac:dyDescent="0.2">
      <c r="D6" s="81" t="s">
        <v>206</v>
      </c>
      <c r="E6" s="81"/>
      <c r="F6" s="81"/>
      <c r="G6" s="81"/>
      <c r="H6" s="81"/>
      <c r="I6" s="81"/>
      <c r="J6" s="81"/>
      <c r="L6" s="81" t="s">
        <v>207</v>
      </c>
      <c r="M6" s="81"/>
      <c r="N6" s="81"/>
      <c r="O6" s="81"/>
      <c r="P6" s="81"/>
      <c r="Q6" s="81"/>
      <c r="R6" s="81"/>
    </row>
    <row r="7" spans="1:18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 x14ac:dyDescent="0.2">
      <c r="A8" s="81" t="s">
        <v>290</v>
      </c>
      <c r="B8" s="81"/>
      <c r="D8" s="2" t="s">
        <v>291</v>
      </c>
      <c r="F8" s="2" t="s">
        <v>210</v>
      </c>
      <c r="H8" s="2" t="s">
        <v>211</v>
      </c>
      <c r="J8" s="2" t="s">
        <v>129</v>
      </c>
      <c r="L8" s="2" t="s">
        <v>291</v>
      </c>
      <c r="N8" s="2" t="s">
        <v>210</v>
      </c>
      <c r="P8" s="2" t="s">
        <v>211</v>
      </c>
      <c r="R8" s="2" t="s">
        <v>129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9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5.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7" ht="25.5" x14ac:dyDescent="0.2">
      <c r="A2" s="84" t="s">
        <v>187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ht="25.5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5" spans="1:17" ht="24" x14ac:dyDescent="0.2">
      <c r="A5" s="1" t="s">
        <v>292</v>
      </c>
      <c r="B5" s="85" t="s">
        <v>293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x14ac:dyDescent="0.2">
      <c r="M6" s="97" t="s">
        <v>294</v>
      </c>
      <c r="Q6" s="97" t="s">
        <v>295</v>
      </c>
    </row>
    <row r="7" spans="1:17" ht="21" x14ac:dyDescent="0.2">
      <c r="A7" s="81" t="s">
        <v>296</v>
      </c>
      <c r="B7" s="81"/>
      <c r="D7" s="2" t="s">
        <v>297</v>
      </c>
      <c r="F7" s="2" t="s">
        <v>298</v>
      </c>
      <c r="H7" s="2" t="s">
        <v>140</v>
      </c>
      <c r="J7" s="81" t="s">
        <v>299</v>
      </c>
      <c r="K7" s="81"/>
      <c r="M7" s="97"/>
      <c r="O7" s="2" t="s">
        <v>300</v>
      </c>
      <c r="Q7" s="97"/>
    </row>
    <row r="8" spans="1:17" ht="21" x14ac:dyDescent="0.2">
      <c r="A8" s="80" t="s">
        <v>301</v>
      </c>
      <c r="B8" s="98"/>
      <c r="D8" s="80" t="s">
        <v>302</v>
      </c>
      <c r="F8" s="4" t="s">
        <v>303</v>
      </c>
      <c r="H8" s="3"/>
      <c r="J8" s="3"/>
      <c r="K8" s="3"/>
      <c r="M8" s="3"/>
      <c r="O8" s="3"/>
      <c r="Q8" s="3"/>
    </row>
    <row r="9" spans="1:17" ht="21" x14ac:dyDescent="0.2">
      <c r="A9" s="81"/>
      <c r="B9" s="81"/>
      <c r="D9" s="81"/>
      <c r="F9" s="4" t="s">
        <v>304</v>
      </c>
    </row>
    <row r="10" spans="1:17" ht="21" x14ac:dyDescent="0.2">
      <c r="A10" s="80" t="s">
        <v>301</v>
      </c>
      <c r="B10" s="98"/>
      <c r="D10" s="80" t="s">
        <v>305</v>
      </c>
      <c r="F10" s="4" t="s">
        <v>303</v>
      </c>
    </row>
    <row r="11" spans="1:17" ht="21" x14ac:dyDescent="0.2">
      <c r="A11" s="81"/>
      <c r="B11" s="81"/>
      <c r="D11" s="81"/>
      <c r="F11" s="4" t="s">
        <v>306</v>
      </c>
    </row>
    <row r="12" spans="1:17" ht="189" x14ac:dyDescent="0.2">
      <c r="A12" s="94" t="s">
        <v>307</v>
      </c>
      <c r="B12" s="94"/>
      <c r="D12" s="17" t="s">
        <v>308</v>
      </c>
      <c r="F12" s="4" t="s">
        <v>309</v>
      </c>
    </row>
    <row r="13" spans="1:17" ht="21" x14ac:dyDescent="0.2">
      <c r="A13" s="94" t="s">
        <v>310</v>
      </c>
      <c r="B13" s="95"/>
      <c r="D13" s="94" t="s">
        <v>310</v>
      </c>
      <c r="F13" s="4" t="s">
        <v>311</v>
      </c>
    </row>
    <row r="14" spans="1:17" ht="21" x14ac:dyDescent="0.2">
      <c r="A14" s="96"/>
      <c r="B14" s="96"/>
      <c r="D14" s="96"/>
      <c r="F14" s="4" t="s">
        <v>312</v>
      </c>
    </row>
    <row r="15" spans="1:17" ht="21" x14ac:dyDescent="0.2">
      <c r="A15" s="96"/>
      <c r="B15" s="96"/>
      <c r="D15" s="96"/>
      <c r="F15" s="4" t="s">
        <v>313</v>
      </c>
    </row>
    <row r="16" spans="1:17" ht="21" x14ac:dyDescent="0.2">
      <c r="A16" s="97"/>
      <c r="B16" s="97"/>
      <c r="D16" s="97"/>
      <c r="F16" s="4" t="s">
        <v>314</v>
      </c>
    </row>
    <row r="17" spans="1:10" x14ac:dyDescent="0.2">
      <c r="A17" s="3"/>
      <c r="B17" s="3"/>
      <c r="D17" s="3"/>
      <c r="F17" s="3"/>
    </row>
    <row r="18" spans="1:10" ht="21" x14ac:dyDescent="0.2">
      <c r="A18" s="81" t="s">
        <v>315</v>
      </c>
      <c r="B18" s="81"/>
      <c r="C18" s="81"/>
      <c r="D18" s="81"/>
      <c r="E18" s="81"/>
      <c r="F18" s="81"/>
      <c r="G18" s="81"/>
      <c r="H18" s="81"/>
      <c r="I18" s="81"/>
      <c r="J18" s="81"/>
    </row>
    <row r="19" spans="1:1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1"/>
  <sheetViews>
    <sheetView rightToLeft="1" workbookViewId="0">
      <selection sqref="A1:H1"/>
    </sheetView>
  </sheetViews>
  <sheetFormatPr defaultRowHeight="12.75" x14ac:dyDescent="0.2"/>
  <cols>
    <col min="1" max="1" width="5.140625" customWidth="1"/>
    <col min="2" max="2" width="51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1.28515625" customWidth="1"/>
    <col min="8" max="8" width="19.42578125" customWidth="1"/>
    <col min="9" max="9" width="0.28515625" customWidth="1"/>
  </cols>
  <sheetData>
    <row r="1" spans="1:8" ht="25.5" x14ac:dyDescent="0.2">
      <c r="A1" s="84" t="s">
        <v>0</v>
      </c>
      <c r="B1" s="84"/>
      <c r="C1" s="84"/>
      <c r="D1" s="84"/>
      <c r="E1" s="84"/>
      <c r="F1" s="84"/>
      <c r="G1" s="84"/>
      <c r="H1" s="84"/>
    </row>
    <row r="2" spans="1:8" ht="25.5" x14ac:dyDescent="0.2">
      <c r="A2" s="84" t="s">
        <v>187</v>
      </c>
      <c r="B2" s="84"/>
      <c r="C2" s="84"/>
      <c r="D2" s="84"/>
      <c r="E2" s="84"/>
      <c r="F2" s="84"/>
      <c r="G2" s="84"/>
      <c r="H2" s="84"/>
    </row>
    <row r="3" spans="1:8" ht="25.5" x14ac:dyDescent="0.2">
      <c r="A3" s="84" t="s">
        <v>2</v>
      </c>
      <c r="B3" s="84"/>
      <c r="C3" s="84"/>
      <c r="D3" s="84"/>
      <c r="E3" s="84"/>
      <c r="F3" s="84"/>
      <c r="G3" s="84"/>
      <c r="H3" s="84"/>
    </row>
    <row r="5" spans="1:8" ht="24" x14ac:dyDescent="0.2">
      <c r="A5" s="1" t="s">
        <v>316</v>
      </c>
      <c r="B5" s="85" t="s">
        <v>317</v>
      </c>
      <c r="C5" s="85"/>
      <c r="D5" s="85"/>
      <c r="E5" s="85"/>
      <c r="F5" s="85"/>
      <c r="G5" s="85"/>
      <c r="H5" s="85"/>
    </row>
    <row r="6" spans="1:8" ht="21" x14ac:dyDescent="0.2">
      <c r="D6" s="81" t="s">
        <v>206</v>
      </c>
      <c r="E6" s="81"/>
      <c r="F6" s="81" t="s">
        <v>207</v>
      </c>
      <c r="G6" s="81"/>
      <c r="H6" s="81"/>
    </row>
    <row r="7" spans="1:8" ht="42" x14ac:dyDescent="0.2">
      <c r="A7" s="81" t="s">
        <v>318</v>
      </c>
      <c r="B7" s="81"/>
      <c r="D7" s="17" t="s">
        <v>319</v>
      </c>
      <c r="E7" s="3"/>
      <c r="F7" s="17" t="s">
        <v>319</v>
      </c>
      <c r="G7" s="3"/>
      <c r="H7" s="17" t="s">
        <v>320</v>
      </c>
    </row>
    <row r="8" spans="1:8" ht="18.75" x14ac:dyDescent="0.2">
      <c r="A8" s="82" t="s">
        <v>321</v>
      </c>
      <c r="B8" s="82"/>
      <c r="D8" s="60">
        <v>0</v>
      </c>
      <c r="E8" s="61"/>
      <c r="F8" s="60">
        <v>2801965706</v>
      </c>
      <c r="G8" s="37"/>
      <c r="H8" s="44">
        <f>F8/سپرده!$J$16</f>
        <v>1.2458751986365441E-3</v>
      </c>
    </row>
    <row r="9" spans="1:8" ht="18.75" x14ac:dyDescent="0.2">
      <c r="A9" s="75" t="s">
        <v>180</v>
      </c>
      <c r="B9" s="75"/>
      <c r="D9" s="62">
        <v>7405</v>
      </c>
      <c r="E9" s="61"/>
      <c r="F9" s="62">
        <v>18739245717</v>
      </c>
      <c r="G9" s="37"/>
      <c r="H9" s="46">
        <f>F9/سپرده!$J$16</f>
        <v>8.3322795243256208E-3</v>
      </c>
    </row>
    <row r="10" spans="1:8" ht="18.75" x14ac:dyDescent="0.2">
      <c r="A10" s="75" t="s">
        <v>322</v>
      </c>
      <c r="B10" s="75"/>
      <c r="D10" s="62">
        <v>0</v>
      </c>
      <c r="E10" s="61"/>
      <c r="F10" s="62">
        <v>17845610314</v>
      </c>
      <c r="G10" s="37"/>
      <c r="H10" s="46">
        <f>F10/سپرده!$J$16</f>
        <v>7.9349305550512356E-3</v>
      </c>
    </row>
    <row r="11" spans="1:8" ht="18.75" x14ac:dyDescent="0.2">
      <c r="A11" s="75" t="s">
        <v>323</v>
      </c>
      <c r="B11" s="75"/>
      <c r="D11" s="62">
        <v>0</v>
      </c>
      <c r="E11" s="61"/>
      <c r="F11" s="62">
        <v>4864754099</v>
      </c>
      <c r="G11" s="37"/>
      <c r="H11" s="46">
        <f>F11/سپرده!$J$16</f>
        <v>2.1630801784729503E-3</v>
      </c>
    </row>
    <row r="12" spans="1:8" ht="18.75" x14ac:dyDescent="0.2">
      <c r="A12" s="75" t="s">
        <v>181</v>
      </c>
      <c r="B12" s="75"/>
      <c r="D12" s="62">
        <v>19743</v>
      </c>
      <c r="E12" s="61"/>
      <c r="F12" s="62">
        <v>134289</v>
      </c>
      <c r="G12" s="37"/>
      <c r="H12" s="46">
        <f>F12/سپرده!$J$16</f>
        <v>5.9710700309942638E-8</v>
      </c>
    </row>
    <row r="13" spans="1:8" ht="18.75" x14ac:dyDescent="0.2">
      <c r="A13" s="75" t="s">
        <v>324</v>
      </c>
      <c r="B13" s="75"/>
      <c r="D13" s="62">
        <v>0</v>
      </c>
      <c r="E13" s="61"/>
      <c r="F13" s="62">
        <v>30841758198</v>
      </c>
      <c r="G13" s="37"/>
      <c r="H13" s="46">
        <f>F13/سپرده!$J$16</f>
        <v>1.371358026936305E-2</v>
      </c>
    </row>
    <row r="14" spans="1:8" ht="18.75" x14ac:dyDescent="0.2">
      <c r="A14" s="75" t="s">
        <v>182</v>
      </c>
      <c r="B14" s="75"/>
      <c r="D14" s="62">
        <v>46450</v>
      </c>
      <c r="E14" s="61"/>
      <c r="F14" s="62">
        <v>67955</v>
      </c>
      <c r="G14" s="37"/>
      <c r="H14" s="46">
        <f>F14/سپرده!$J$16</f>
        <v>3.021573352666378E-8</v>
      </c>
    </row>
    <row r="15" spans="1:8" ht="18.75" x14ac:dyDescent="0.2">
      <c r="A15" s="75" t="s">
        <v>183</v>
      </c>
      <c r="B15" s="75"/>
      <c r="D15" s="62">
        <v>0</v>
      </c>
      <c r="E15" s="61"/>
      <c r="F15" s="62">
        <v>7972</v>
      </c>
      <c r="G15" s="37"/>
      <c r="H15" s="46">
        <f>F15/سپرده!$J$16</f>
        <v>3.5446961617918277E-9</v>
      </c>
    </row>
    <row r="16" spans="1:8" ht="18.75" x14ac:dyDescent="0.2">
      <c r="A16" s="75" t="s">
        <v>184</v>
      </c>
      <c r="B16" s="75"/>
      <c r="D16" s="62">
        <v>4144</v>
      </c>
      <c r="E16" s="61"/>
      <c r="F16" s="62">
        <v>16765</v>
      </c>
      <c r="G16" s="37"/>
      <c r="H16" s="46">
        <f>F16/سپرده!$J$16</f>
        <v>7.4544444496286988E-9</v>
      </c>
    </row>
    <row r="17" spans="1:8" ht="18.75" x14ac:dyDescent="0.2">
      <c r="A17" s="75" t="s">
        <v>185</v>
      </c>
      <c r="B17" s="75"/>
      <c r="D17" s="62">
        <v>51163335949</v>
      </c>
      <c r="E17" s="61"/>
      <c r="F17" s="62">
        <v>51705252880</v>
      </c>
      <c r="G17" s="37"/>
      <c r="H17" s="46">
        <f>F17/سپرده!$J$16</f>
        <v>2.2990392803338165E-2</v>
      </c>
    </row>
    <row r="18" spans="1:8" ht="18.75" x14ac:dyDescent="0.2">
      <c r="A18" s="77" t="s">
        <v>186</v>
      </c>
      <c r="B18" s="77"/>
      <c r="D18" s="63">
        <v>1354623287</v>
      </c>
      <c r="E18" s="61"/>
      <c r="F18" s="63">
        <v>2709246574</v>
      </c>
      <c r="G18" s="37"/>
      <c r="H18" s="47">
        <f>F18/سپرده!$J$16</f>
        <v>1.2046482604372126E-3</v>
      </c>
    </row>
    <row r="19" spans="1:8" ht="21.75" thickBot="1" x14ac:dyDescent="0.25">
      <c r="A19" s="79" t="s">
        <v>129</v>
      </c>
      <c r="B19" s="79"/>
      <c r="D19" s="64">
        <f>SUM(D8:D18)</f>
        <v>52518036978</v>
      </c>
      <c r="E19" s="61"/>
      <c r="F19" s="64">
        <f>SUM(F8:F18)</f>
        <v>129508060469</v>
      </c>
      <c r="G19" s="37"/>
      <c r="H19" s="45">
        <f>SUM(H8:H18)</f>
        <v>5.7584887715199234E-2</v>
      </c>
    </row>
    <row r="20" spans="1:8" ht="13.5" thickTop="1" x14ac:dyDescent="0.2">
      <c r="D20" s="37"/>
      <c r="E20" s="37"/>
      <c r="F20" s="37"/>
      <c r="G20" s="37"/>
      <c r="H20" s="37"/>
    </row>
    <row r="21" spans="1:8" x14ac:dyDescent="0.2">
      <c r="D21" s="37"/>
      <c r="E21" s="37"/>
      <c r="F21" s="37"/>
      <c r="G21" s="37"/>
      <c r="H21" s="37"/>
    </row>
  </sheetData>
  <mergeCells count="19">
    <mergeCell ref="A1:H1"/>
    <mergeCell ref="A2:H2"/>
    <mergeCell ref="A3:H3"/>
    <mergeCell ref="B5:H5"/>
    <mergeCell ref="D6:E6"/>
    <mergeCell ref="F6:H6"/>
    <mergeCell ref="A7:B7"/>
    <mergeCell ref="A8:B8"/>
    <mergeCell ref="A9:B9"/>
    <mergeCell ref="A10:B10"/>
    <mergeCell ref="A11:B11"/>
    <mergeCell ref="A17:B17"/>
    <mergeCell ref="A18:B18"/>
    <mergeCell ref="A19:B19"/>
    <mergeCell ref="A12:B12"/>
    <mergeCell ref="A13:B13"/>
    <mergeCell ref="A14:B14"/>
    <mergeCell ref="A15:B15"/>
    <mergeCell ref="A16:B1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 x14ac:dyDescent="0.2">
      <c r="A1" s="84" t="s">
        <v>0</v>
      </c>
      <c r="B1" s="84"/>
      <c r="C1" s="84"/>
      <c r="D1" s="84"/>
      <c r="E1" s="84"/>
      <c r="F1" s="84"/>
    </row>
    <row r="2" spans="1:6" ht="25.5" x14ac:dyDescent="0.2">
      <c r="A2" s="84" t="s">
        <v>187</v>
      </c>
      <c r="B2" s="84"/>
      <c r="C2" s="84"/>
      <c r="D2" s="84"/>
      <c r="E2" s="84"/>
      <c r="F2" s="84"/>
    </row>
    <row r="3" spans="1:6" ht="25.5" x14ac:dyDescent="0.2">
      <c r="A3" s="84" t="s">
        <v>2</v>
      </c>
      <c r="B3" s="84"/>
      <c r="C3" s="84"/>
      <c r="D3" s="84"/>
      <c r="E3" s="84"/>
      <c r="F3" s="84"/>
    </row>
    <row r="5" spans="1:6" ht="24" x14ac:dyDescent="0.2">
      <c r="A5" s="1" t="s">
        <v>325</v>
      </c>
      <c r="B5" s="85" t="s">
        <v>202</v>
      </c>
      <c r="C5" s="85"/>
      <c r="D5" s="85"/>
      <c r="E5" s="85"/>
      <c r="F5" s="85"/>
    </row>
    <row r="6" spans="1:6" ht="21" x14ac:dyDescent="0.2">
      <c r="D6" s="2" t="s">
        <v>206</v>
      </c>
      <c r="F6" s="2" t="s">
        <v>9</v>
      </c>
    </row>
    <row r="7" spans="1:6" ht="21" x14ac:dyDescent="0.2">
      <c r="A7" s="81" t="s">
        <v>202</v>
      </c>
      <c r="B7" s="81"/>
      <c r="D7" s="4" t="s">
        <v>177</v>
      </c>
      <c r="F7" s="4" t="s">
        <v>177</v>
      </c>
    </row>
    <row r="8" spans="1:6" ht="18.75" x14ac:dyDescent="0.2">
      <c r="A8" s="82" t="s">
        <v>202</v>
      </c>
      <c r="B8" s="82"/>
      <c r="D8" s="31">
        <v>0</v>
      </c>
      <c r="E8" s="37"/>
      <c r="F8" s="31">
        <v>0</v>
      </c>
    </row>
    <row r="9" spans="1:6" ht="18.75" x14ac:dyDescent="0.2">
      <c r="A9" s="75" t="s">
        <v>326</v>
      </c>
      <c r="B9" s="75"/>
      <c r="D9" s="33">
        <v>0</v>
      </c>
      <c r="E9" s="37"/>
      <c r="F9" s="33">
        <v>0</v>
      </c>
    </row>
    <row r="10" spans="1:6" ht="18.75" x14ac:dyDescent="0.2">
      <c r="A10" s="77" t="s">
        <v>327</v>
      </c>
      <c r="B10" s="77"/>
      <c r="D10" s="34">
        <v>6351431280</v>
      </c>
      <c r="E10" s="37"/>
      <c r="F10" s="34">
        <v>6351431280</v>
      </c>
    </row>
    <row r="11" spans="1:6" ht="21" x14ac:dyDescent="0.2">
      <c r="A11" s="79" t="s">
        <v>129</v>
      </c>
      <c r="B11" s="79"/>
      <c r="D11" s="35">
        <f>SUM(D8:D10)</f>
        <v>6351431280</v>
      </c>
      <c r="E11" s="37"/>
      <c r="F11" s="35">
        <f>SUM(F8:F10)</f>
        <v>6351431280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69"/>
  <sheetViews>
    <sheetView rightToLeft="1" workbookViewId="0">
      <selection sqref="A1:S1"/>
    </sheetView>
  </sheetViews>
  <sheetFormatPr defaultRowHeight="15.75" x14ac:dyDescent="0.4"/>
  <cols>
    <col min="1" max="1" width="26.28515625" style="27" bestFit="1" customWidth="1"/>
    <col min="2" max="2" width="1.28515625" style="27" customWidth="1"/>
    <col min="3" max="3" width="16.85546875" style="27" customWidth="1"/>
    <col min="4" max="4" width="1.28515625" style="27" customWidth="1"/>
    <col min="5" max="5" width="28.28515625" style="27" bestFit="1" customWidth="1"/>
    <col min="6" max="6" width="1.28515625" style="27" customWidth="1"/>
    <col min="7" max="7" width="19" style="27" bestFit="1" customWidth="1"/>
    <col min="8" max="8" width="1.28515625" style="27" customWidth="1"/>
    <col min="9" max="9" width="19.140625" style="27" bestFit="1" customWidth="1"/>
    <col min="10" max="10" width="1.28515625" style="27" customWidth="1"/>
    <col min="11" max="11" width="14.7109375" style="27" bestFit="1" customWidth="1"/>
    <col min="12" max="12" width="1.28515625" style="27" customWidth="1"/>
    <col min="13" max="13" width="20.140625" style="27" bestFit="1" customWidth="1"/>
    <col min="14" max="14" width="1.28515625" style="27" customWidth="1"/>
    <col min="15" max="15" width="19.140625" style="27" bestFit="1" customWidth="1"/>
    <col min="16" max="16" width="1.28515625" style="27" customWidth="1"/>
    <col min="17" max="17" width="14.7109375" style="27" bestFit="1" customWidth="1"/>
    <col min="18" max="18" width="1.28515625" style="27" customWidth="1"/>
    <col min="19" max="19" width="20.140625" style="27" bestFit="1" customWidth="1"/>
    <col min="20" max="20" width="0.28515625" customWidth="1"/>
  </cols>
  <sheetData>
    <row r="1" spans="1:19" ht="25.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25.5" x14ac:dyDescent="0.2">
      <c r="A2" s="84" t="s">
        <v>187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ht="25.5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5" spans="1:19" ht="24" x14ac:dyDescent="0.2">
      <c r="A5" s="85" t="s">
        <v>209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19" ht="21" x14ac:dyDescent="0.4">
      <c r="A6" s="81" t="s">
        <v>131</v>
      </c>
      <c r="C6" s="81" t="s">
        <v>328</v>
      </c>
      <c r="D6" s="81"/>
      <c r="E6" s="81"/>
      <c r="F6" s="81"/>
      <c r="G6" s="81"/>
      <c r="I6" s="81" t="s">
        <v>206</v>
      </c>
      <c r="J6" s="81"/>
      <c r="K6" s="81"/>
      <c r="L6" s="81"/>
      <c r="M6" s="81"/>
      <c r="O6" s="81" t="s">
        <v>207</v>
      </c>
      <c r="P6" s="81"/>
      <c r="Q6" s="81"/>
      <c r="R6" s="81"/>
      <c r="S6" s="81"/>
    </row>
    <row r="7" spans="1:19" ht="21" x14ac:dyDescent="0.4">
      <c r="A7" s="81"/>
      <c r="C7" s="25" t="s">
        <v>329</v>
      </c>
      <c r="D7" s="28"/>
      <c r="E7" s="25" t="s">
        <v>330</v>
      </c>
      <c r="F7" s="28"/>
      <c r="G7" s="25" t="s">
        <v>331</v>
      </c>
      <c r="I7" s="25" t="s">
        <v>332</v>
      </c>
      <c r="J7" s="28"/>
      <c r="K7" s="25" t="s">
        <v>333</v>
      </c>
      <c r="L7" s="28"/>
      <c r="M7" s="25" t="s">
        <v>334</v>
      </c>
      <c r="O7" s="25" t="s">
        <v>332</v>
      </c>
      <c r="P7" s="28"/>
      <c r="Q7" s="25" t="s">
        <v>333</v>
      </c>
      <c r="R7" s="28"/>
      <c r="S7" s="25" t="s">
        <v>334</v>
      </c>
    </row>
    <row r="8" spans="1:19" ht="18.75" x14ac:dyDescent="0.4">
      <c r="A8" s="21" t="s">
        <v>60</v>
      </c>
      <c r="C8" s="21" t="s">
        <v>335</v>
      </c>
      <c r="E8" s="65">
        <v>12235000</v>
      </c>
      <c r="F8" s="66"/>
      <c r="G8" s="65">
        <v>103</v>
      </c>
      <c r="H8" s="66"/>
      <c r="I8" s="65">
        <v>0</v>
      </c>
      <c r="J8" s="66"/>
      <c r="K8" s="65">
        <v>0</v>
      </c>
      <c r="L8" s="66"/>
      <c r="M8" s="65">
        <v>0</v>
      </c>
      <c r="N8" s="66"/>
      <c r="O8" s="65">
        <v>1260205000</v>
      </c>
      <c r="P8" s="66"/>
      <c r="Q8" s="65">
        <v>0</v>
      </c>
      <c r="R8" s="66"/>
      <c r="S8" s="65">
        <v>1260205000</v>
      </c>
    </row>
    <row r="9" spans="1:19" ht="18.75" x14ac:dyDescent="0.4">
      <c r="A9" s="22" t="s">
        <v>213</v>
      </c>
      <c r="C9" s="22" t="s">
        <v>336</v>
      </c>
      <c r="E9" s="67">
        <v>14125371</v>
      </c>
      <c r="F9" s="66"/>
      <c r="G9" s="67">
        <v>354</v>
      </c>
      <c r="H9" s="66"/>
      <c r="I9" s="67">
        <v>0</v>
      </c>
      <c r="J9" s="66"/>
      <c r="K9" s="67">
        <v>0</v>
      </c>
      <c r="L9" s="66"/>
      <c r="M9" s="67">
        <v>0</v>
      </c>
      <c r="N9" s="66"/>
      <c r="O9" s="67">
        <v>5000381334</v>
      </c>
      <c r="P9" s="66"/>
      <c r="Q9" s="67">
        <v>0</v>
      </c>
      <c r="R9" s="66"/>
      <c r="S9" s="67">
        <v>5000381334</v>
      </c>
    </row>
    <row r="10" spans="1:19" ht="18.75" x14ac:dyDescent="0.4">
      <c r="A10" s="22" t="s">
        <v>247</v>
      </c>
      <c r="C10" s="22" t="s">
        <v>337</v>
      </c>
      <c r="E10" s="67">
        <v>24235400</v>
      </c>
      <c r="F10" s="66"/>
      <c r="G10" s="67">
        <v>82</v>
      </c>
      <c r="H10" s="66"/>
      <c r="I10" s="67">
        <v>0</v>
      </c>
      <c r="J10" s="66"/>
      <c r="K10" s="67">
        <v>0</v>
      </c>
      <c r="L10" s="66"/>
      <c r="M10" s="67">
        <v>0</v>
      </c>
      <c r="N10" s="66"/>
      <c r="O10" s="67">
        <v>1987302800</v>
      </c>
      <c r="P10" s="66"/>
      <c r="Q10" s="67">
        <v>0</v>
      </c>
      <c r="R10" s="66"/>
      <c r="S10" s="67">
        <v>1987302800</v>
      </c>
    </row>
    <row r="11" spans="1:19" ht="18.75" x14ac:dyDescent="0.4">
      <c r="A11" s="22" t="s">
        <v>235</v>
      </c>
      <c r="C11" s="22" t="s">
        <v>338</v>
      </c>
      <c r="E11" s="67">
        <v>18726587</v>
      </c>
      <c r="F11" s="66"/>
      <c r="G11" s="67">
        <v>500</v>
      </c>
      <c r="H11" s="66"/>
      <c r="I11" s="67">
        <v>0</v>
      </c>
      <c r="J11" s="66"/>
      <c r="K11" s="67">
        <v>0</v>
      </c>
      <c r="L11" s="66"/>
      <c r="M11" s="67">
        <v>0</v>
      </c>
      <c r="N11" s="66"/>
      <c r="O11" s="67">
        <v>9363293500</v>
      </c>
      <c r="P11" s="66"/>
      <c r="Q11" s="67">
        <v>0</v>
      </c>
      <c r="R11" s="66"/>
      <c r="S11" s="67">
        <v>9363293500</v>
      </c>
    </row>
    <row r="12" spans="1:19" ht="18.75" x14ac:dyDescent="0.4">
      <c r="A12" s="22" t="s">
        <v>68</v>
      </c>
      <c r="C12" s="22" t="s">
        <v>339</v>
      </c>
      <c r="E12" s="67">
        <v>31062000</v>
      </c>
      <c r="F12" s="66"/>
      <c r="G12" s="67">
        <v>2920</v>
      </c>
      <c r="H12" s="66"/>
      <c r="I12" s="67">
        <v>0</v>
      </c>
      <c r="J12" s="66"/>
      <c r="K12" s="67">
        <v>0</v>
      </c>
      <c r="L12" s="66"/>
      <c r="M12" s="67">
        <v>0</v>
      </c>
      <c r="N12" s="66"/>
      <c r="O12" s="67">
        <v>90701040000</v>
      </c>
      <c r="P12" s="66"/>
      <c r="Q12" s="67">
        <v>0</v>
      </c>
      <c r="R12" s="66"/>
      <c r="S12" s="67">
        <v>90701040000</v>
      </c>
    </row>
    <row r="13" spans="1:19" ht="18.75" x14ac:dyDescent="0.4">
      <c r="A13" s="22" t="s">
        <v>255</v>
      </c>
      <c r="C13" s="22" t="s">
        <v>336</v>
      </c>
      <c r="E13" s="67">
        <v>1205000</v>
      </c>
      <c r="F13" s="66"/>
      <c r="G13" s="67">
        <v>1000</v>
      </c>
      <c r="H13" s="66"/>
      <c r="I13" s="67">
        <v>0</v>
      </c>
      <c r="J13" s="66"/>
      <c r="K13" s="67">
        <v>0</v>
      </c>
      <c r="L13" s="66"/>
      <c r="M13" s="67">
        <v>0</v>
      </c>
      <c r="N13" s="66"/>
      <c r="O13" s="67">
        <v>1205000000</v>
      </c>
      <c r="P13" s="66"/>
      <c r="Q13" s="67">
        <v>0</v>
      </c>
      <c r="R13" s="66"/>
      <c r="S13" s="67">
        <v>1205000000</v>
      </c>
    </row>
    <row r="14" spans="1:19" ht="18.75" x14ac:dyDescent="0.4">
      <c r="A14" s="22" t="s">
        <v>19</v>
      </c>
      <c r="C14" s="22" t="s">
        <v>339</v>
      </c>
      <c r="E14" s="67">
        <v>25462833</v>
      </c>
      <c r="F14" s="66"/>
      <c r="G14" s="67">
        <v>300</v>
      </c>
      <c r="H14" s="66"/>
      <c r="I14" s="67">
        <v>0</v>
      </c>
      <c r="J14" s="66"/>
      <c r="K14" s="67">
        <v>0</v>
      </c>
      <c r="L14" s="66"/>
      <c r="M14" s="67">
        <v>0</v>
      </c>
      <c r="N14" s="66"/>
      <c r="O14" s="67">
        <v>7638849900</v>
      </c>
      <c r="P14" s="66"/>
      <c r="Q14" s="67">
        <v>0</v>
      </c>
      <c r="R14" s="66"/>
      <c r="S14" s="67">
        <v>7638849900</v>
      </c>
    </row>
    <row r="15" spans="1:19" ht="18.75" x14ac:dyDescent="0.4">
      <c r="A15" s="22" t="s">
        <v>104</v>
      </c>
      <c r="C15" s="22" t="s">
        <v>336</v>
      </c>
      <c r="E15" s="67">
        <v>272000000</v>
      </c>
      <c r="F15" s="66"/>
      <c r="G15" s="67">
        <v>370</v>
      </c>
      <c r="H15" s="66"/>
      <c r="I15" s="67">
        <v>0</v>
      </c>
      <c r="J15" s="66"/>
      <c r="K15" s="67">
        <v>0</v>
      </c>
      <c r="L15" s="66"/>
      <c r="M15" s="67">
        <v>0</v>
      </c>
      <c r="N15" s="66"/>
      <c r="O15" s="67">
        <v>100640000000</v>
      </c>
      <c r="P15" s="66"/>
      <c r="Q15" s="67">
        <v>0</v>
      </c>
      <c r="R15" s="66"/>
      <c r="S15" s="67">
        <v>100640000000</v>
      </c>
    </row>
    <row r="16" spans="1:19" ht="18.75" x14ac:dyDescent="0.4">
      <c r="A16" s="22" t="s">
        <v>44</v>
      </c>
      <c r="C16" s="22" t="s">
        <v>340</v>
      </c>
      <c r="E16" s="67">
        <v>10597309</v>
      </c>
      <c r="F16" s="66"/>
      <c r="G16" s="67">
        <v>500</v>
      </c>
      <c r="H16" s="66"/>
      <c r="I16" s="67">
        <v>0</v>
      </c>
      <c r="J16" s="66"/>
      <c r="K16" s="67">
        <v>0</v>
      </c>
      <c r="L16" s="66"/>
      <c r="M16" s="67">
        <v>0</v>
      </c>
      <c r="N16" s="66"/>
      <c r="O16" s="67">
        <v>5298654500</v>
      </c>
      <c r="P16" s="66"/>
      <c r="Q16" s="67">
        <v>0</v>
      </c>
      <c r="R16" s="66"/>
      <c r="S16" s="67">
        <v>5298654500</v>
      </c>
    </row>
    <row r="17" spans="1:19" ht="18.75" x14ac:dyDescent="0.4">
      <c r="A17" s="22" t="s">
        <v>234</v>
      </c>
      <c r="C17" s="22" t="s">
        <v>341</v>
      </c>
      <c r="E17" s="67">
        <v>19000000</v>
      </c>
      <c r="F17" s="66"/>
      <c r="G17" s="67">
        <v>6500</v>
      </c>
      <c r="H17" s="66"/>
      <c r="I17" s="67">
        <v>0</v>
      </c>
      <c r="J17" s="66"/>
      <c r="K17" s="67">
        <v>0</v>
      </c>
      <c r="L17" s="66"/>
      <c r="M17" s="67">
        <v>0</v>
      </c>
      <c r="N17" s="66"/>
      <c r="O17" s="67">
        <v>123500000000</v>
      </c>
      <c r="P17" s="66"/>
      <c r="Q17" s="67">
        <v>0</v>
      </c>
      <c r="R17" s="66"/>
      <c r="S17" s="67">
        <v>123500000000</v>
      </c>
    </row>
    <row r="18" spans="1:19" ht="18.75" x14ac:dyDescent="0.4">
      <c r="A18" s="22" t="s">
        <v>47</v>
      </c>
      <c r="C18" s="22" t="s">
        <v>342</v>
      </c>
      <c r="E18" s="67">
        <v>198597085</v>
      </c>
      <c r="F18" s="66"/>
      <c r="G18" s="67">
        <v>360</v>
      </c>
      <c r="H18" s="66"/>
      <c r="I18" s="67">
        <v>0</v>
      </c>
      <c r="J18" s="66"/>
      <c r="K18" s="67">
        <v>0</v>
      </c>
      <c r="L18" s="66"/>
      <c r="M18" s="67">
        <v>0</v>
      </c>
      <c r="N18" s="66"/>
      <c r="O18" s="67">
        <v>71494950600</v>
      </c>
      <c r="P18" s="66"/>
      <c r="Q18" s="67">
        <v>0</v>
      </c>
      <c r="R18" s="66"/>
      <c r="S18" s="67">
        <v>71494950600</v>
      </c>
    </row>
    <row r="19" spans="1:19" ht="18.75" x14ac:dyDescent="0.4">
      <c r="A19" s="22" t="s">
        <v>256</v>
      </c>
      <c r="C19" s="22" t="s">
        <v>335</v>
      </c>
      <c r="E19" s="67">
        <v>3070000</v>
      </c>
      <c r="F19" s="66"/>
      <c r="G19" s="67">
        <v>1650</v>
      </c>
      <c r="H19" s="66"/>
      <c r="I19" s="67">
        <v>0</v>
      </c>
      <c r="J19" s="66"/>
      <c r="K19" s="67">
        <v>0</v>
      </c>
      <c r="L19" s="66"/>
      <c r="M19" s="67">
        <v>0</v>
      </c>
      <c r="N19" s="66"/>
      <c r="O19" s="67">
        <v>5065500000</v>
      </c>
      <c r="P19" s="66"/>
      <c r="Q19" s="67">
        <v>0</v>
      </c>
      <c r="R19" s="66"/>
      <c r="S19" s="67">
        <v>5065500000</v>
      </c>
    </row>
    <row r="20" spans="1:19" ht="18.75" x14ac:dyDescent="0.4">
      <c r="A20" s="22" t="s">
        <v>74</v>
      </c>
      <c r="C20" s="22" t="s">
        <v>336</v>
      </c>
      <c r="E20" s="67">
        <v>21661400</v>
      </c>
      <c r="F20" s="66"/>
      <c r="G20" s="67">
        <v>680</v>
      </c>
      <c r="H20" s="66"/>
      <c r="I20" s="67">
        <v>0</v>
      </c>
      <c r="J20" s="66"/>
      <c r="K20" s="67">
        <v>0</v>
      </c>
      <c r="L20" s="66"/>
      <c r="M20" s="67">
        <v>0</v>
      </c>
      <c r="N20" s="66"/>
      <c r="O20" s="67">
        <v>14729752000</v>
      </c>
      <c r="P20" s="66"/>
      <c r="Q20" s="67">
        <v>0</v>
      </c>
      <c r="R20" s="66"/>
      <c r="S20" s="67">
        <v>14729752000</v>
      </c>
    </row>
    <row r="21" spans="1:19" ht="18.75" x14ac:dyDescent="0.4">
      <c r="A21" s="22" t="s">
        <v>106</v>
      </c>
      <c r="C21" s="22" t="s">
        <v>342</v>
      </c>
      <c r="E21" s="67">
        <v>50000000</v>
      </c>
      <c r="F21" s="66"/>
      <c r="G21" s="67">
        <v>40</v>
      </c>
      <c r="H21" s="66"/>
      <c r="I21" s="67">
        <v>0</v>
      </c>
      <c r="J21" s="66"/>
      <c r="K21" s="67">
        <v>0</v>
      </c>
      <c r="L21" s="66"/>
      <c r="M21" s="67">
        <v>0</v>
      </c>
      <c r="N21" s="66"/>
      <c r="O21" s="67">
        <v>2000000000</v>
      </c>
      <c r="P21" s="66"/>
      <c r="Q21" s="67">
        <v>0</v>
      </c>
      <c r="R21" s="66"/>
      <c r="S21" s="67">
        <v>2000000000</v>
      </c>
    </row>
    <row r="22" spans="1:19" ht="18.75" x14ac:dyDescent="0.4">
      <c r="A22" s="22" t="s">
        <v>76</v>
      </c>
      <c r="C22" s="22" t="s">
        <v>343</v>
      </c>
      <c r="E22" s="67">
        <v>17737044</v>
      </c>
      <c r="F22" s="66"/>
      <c r="G22" s="67">
        <v>1250</v>
      </c>
      <c r="H22" s="66"/>
      <c r="I22" s="67">
        <v>22171305000</v>
      </c>
      <c r="J22" s="66"/>
      <c r="K22" s="67">
        <v>2971954288</v>
      </c>
      <c r="L22" s="66"/>
      <c r="M22" s="67">
        <v>19199350712</v>
      </c>
      <c r="N22" s="66"/>
      <c r="O22" s="67">
        <v>22171305000</v>
      </c>
      <c r="P22" s="66"/>
      <c r="Q22" s="67">
        <v>2971954288</v>
      </c>
      <c r="R22" s="66"/>
      <c r="S22" s="67">
        <v>19199350712</v>
      </c>
    </row>
    <row r="23" spans="1:19" ht="18.75" x14ac:dyDescent="0.4">
      <c r="A23" s="22" t="s">
        <v>94</v>
      </c>
      <c r="C23" s="22" t="s">
        <v>344</v>
      </c>
      <c r="E23" s="67">
        <v>1100000</v>
      </c>
      <c r="F23" s="66"/>
      <c r="G23" s="67">
        <v>3570</v>
      </c>
      <c r="H23" s="66"/>
      <c r="I23" s="67">
        <v>0</v>
      </c>
      <c r="J23" s="66"/>
      <c r="K23" s="67">
        <v>0</v>
      </c>
      <c r="L23" s="66"/>
      <c r="M23" s="67">
        <v>0</v>
      </c>
      <c r="N23" s="66"/>
      <c r="O23" s="67">
        <v>3927000000</v>
      </c>
      <c r="P23" s="66"/>
      <c r="Q23" s="67">
        <v>0</v>
      </c>
      <c r="R23" s="66"/>
      <c r="S23" s="67">
        <v>3927000000</v>
      </c>
    </row>
    <row r="24" spans="1:19" ht="18.75" x14ac:dyDescent="0.4">
      <c r="A24" s="22" t="s">
        <v>108</v>
      </c>
      <c r="C24" s="22" t="s">
        <v>339</v>
      </c>
      <c r="E24" s="67">
        <v>14692040</v>
      </c>
      <c r="F24" s="66"/>
      <c r="G24" s="67">
        <v>278</v>
      </c>
      <c r="H24" s="66"/>
      <c r="I24" s="67">
        <v>0</v>
      </c>
      <c r="J24" s="66"/>
      <c r="K24" s="67">
        <v>0</v>
      </c>
      <c r="L24" s="66"/>
      <c r="M24" s="67">
        <v>0</v>
      </c>
      <c r="N24" s="66"/>
      <c r="O24" s="67">
        <v>4084387120</v>
      </c>
      <c r="P24" s="66"/>
      <c r="Q24" s="67">
        <v>197030409</v>
      </c>
      <c r="R24" s="66"/>
      <c r="S24" s="67">
        <v>3887356711</v>
      </c>
    </row>
    <row r="25" spans="1:19" ht="18.75" x14ac:dyDescent="0.4">
      <c r="A25" s="22" t="s">
        <v>119</v>
      </c>
      <c r="C25" s="22" t="s">
        <v>345</v>
      </c>
      <c r="E25" s="67">
        <v>4100000</v>
      </c>
      <c r="F25" s="66"/>
      <c r="G25" s="67">
        <v>6350</v>
      </c>
      <c r="H25" s="66"/>
      <c r="I25" s="67">
        <v>0</v>
      </c>
      <c r="J25" s="66"/>
      <c r="K25" s="67">
        <v>0</v>
      </c>
      <c r="L25" s="66"/>
      <c r="M25" s="67">
        <v>0</v>
      </c>
      <c r="N25" s="66"/>
      <c r="O25" s="67">
        <v>26035000000</v>
      </c>
      <c r="P25" s="66"/>
      <c r="Q25" s="67">
        <v>0</v>
      </c>
      <c r="R25" s="66"/>
      <c r="S25" s="67">
        <v>26035000000</v>
      </c>
    </row>
    <row r="26" spans="1:19" ht="18.75" x14ac:dyDescent="0.4">
      <c r="A26" s="22" t="s">
        <v>77</v>
      </c>
      <c r="C26" s="22" t="s">
        <v>346</v>
      </c>
      <c r="E26" s="67">
        <v>15536287</v>
      </c>
      <c r="F26" s="66"/>
      <c r="G26" s="67">
        <v>1380</v>
      </c>
      <c r="H26" s="66"/>
      <c r="I26" s="67">
        <v>21440076060</v>
      </c>
      <c r="J26" s="66"/>
      <c r="K26" s="67">
        <v>2884942066</v>
      </c>
      <c r="L26" s="66"/>
      <c r="M26" s="67">
        <v>18555133994</v>
      </c>
      <c r="N26" s="66"/>
      <c r="O26" s="67">
        <v>21440076060</v>
      </c>
      <c r="P26" s="66"/>
      <c r="Q26" s="67">
        <v>2884942066</v>
      </c>
      <c r="R26" s="66"/>
      <c r="S26" s="67">
        <v>18555133994</v>
      </c>
    </row>
    <row r="27" spans="1:19" ht="18.75" x14ac:dyDescent="0.4">
      <c r="A27" s="22" t="s">
        <v>34</v>
      </c>
      <c r="C27" s="22" t="s">
        <v>341</v>
      </c>
      <c r="E27" s="67">
        <v>239636000</v>
      </c>
      <c r="F27" s="66"/>
      <c r="G27" s="67">
        <v>610</v>
      </c>
      <c r="H27" s="66"/>
      <c r="I27" s="67">
        <v>0</v>
      </c>
      <c r="J27" s="66"/>
      <c r="K27" s="67">
        <v>0</v>
      </c>
      <c r="L27" s="66"/>
      <c r="M27" s="67">
        <v>0</v>
      </c>
      <c r="N27" s="66"/>
      <c r="O27" s="67">
        <v>146177960000</v>
      </c>
      <c r="P27" s="66"/>
      <c r="Q27" s="67">
        <v>0</v>
      </c>
      <c r="R27" s="66"/>
      <c r="S27" s="67">
        <v>146177960000</v>
      </c>
    </row>
    <row r="28" spans="1:19" ht="18.75" x14ac:dyDescent="0.4">
      <c r="A28" s="22" t="s">
        <v>89</v>
      </c>
      <c r="C28" s="22" t="s">
        <v>339</v>
      </c>
      <c r="E28" s="67">
        <v>443663500</v>
      </c>
      <c r="F28" s="66"/>
      <c r="G28" s="67">
        <v>400</v>
      </c>
      <c r="H28" s="66"/>
      <c r="I28" s="67">
        <v>0</v>
      </c>
      <c r="J28" s="66"/>
      <c r="K28" s="67">
        <v>0</v>
      </c>
      <c r="L28" s="66"/>
      <c r="M28" s="67">
        <v>0</v>
      </c>
      <c r="N28" s="66"/>
      <c r="O28" s="67">
        <v>177465400000</v>
      </c>
      <c r="P28" s="66"/>
      <c r="Q28" s="67">
        <v>0</v>
      </c>
      <c r="R28" s="66"/>
      <c r="S28" s="67">
        <v>177465400000</v>
      </c>
    </row>
    <row r="29" spans="1:19" ht="18.75" x14ac:dyDescent="0.4">
      <c r="A29" s="22" t="s">
        <v>87</v>
      </c>
      <c r="C29" s="22" t="s">
        <v>339</v>
      </c>
      <c r="E29" s="67">
        <v>99526467</v>
      </c>
      <c r="F29" s="66"/>
      <c r="G29" s="67">
        <v>255</v>
      </c>
      <c r="H29" s="66"/>
      <c r="I29" s="67">
        <v>0</v>
      </c>
      <c r="J29" s="66"/>
      <c r="K29" s="67">
        <v>0</v>
      </c>
      <c r="L29" s="66"/>
      <c r="M29" s="67">
        <v>0</v>
      </c>
      <c r="N29" s="66"/>
      <c r="O29" s="67">
        <v>25379249085</v>
      </c>
      <c r="P29" s="66"/>
      <c r="Q29" s="67">
        <v>0</v>
      </c>
      <c r="R29" s="66"/>
      <c r="S29" s="67">
        <v>25379249085</v>
      </c>
    </row>
    <row r="30" spans="1:19" ht="18.75" x14ac:dyDescent="0.4">
      <c r="A30" s="22" t="s">
        <v>125</v>
      </c>
      <c r="C30" s="22" t="s">
        <v>336</v>
      </c>
      <c r="E30" s="67">
        <v>5673261</v>
      </c>
      <c r="F30" s="66"/>
      <c r="G30" s="67">
        <v>380</v>
      </c>
      <c r="H30" s="66"/>
      <c r="I30" s="67">
        <v>0</v>
      </c>
      <c r="J30" s="66"/>
      <c r="K30" s="67">
        <v>0</v>
      </c>
      <c r="L30" s="66"/>
      <c r="M30" s="67">
        <v>0</v>
      </c>
      <c r="N30" s="66"/>
      <c r="O30" s="67">
        <v>2155839180</v>
      </c>
      <c r="P30" s="66"/>
      <c r="Q30" s="67">
        <v>0</v>
      </c>
      <c r="R30" s="66"/>
      <c r="S30" s="67">
        <v>2155839180</v>
      </c>
    </row>
    <row r="31" spans="1:19" ht="18.75" x14ac:dyDescent="0.4">
      <c r="A31" s="22" t="s">
        <v>88</v>
      </c>
      <c r="C31" s="22" t="s">
        <v>347</v>
      </c>
      <c r="E31" s="67">
        <v>25327000</v>
      </c>
      <c r="F31" s="66"/>
      <c r="G31" s="67">
        <v>270</v>
      </c>
      <c r="H31" s="66"/>
      <c r="I31" s="67">
        <v>0</v>
      </c>
      <c r="J31" s="66"/>
      <c r="K31" s="67">
        <v>0</v>
      </c>
      <c r="L31" s="66"/>
      <c r="M31" s="67">
        <v>0</v>
      </c>
      <c r="N31" s="66"/>
      <c r="O31" s="67">
        <v>6838290000</v>
      </c>
      <c r="P31" s="66"/>
      <c r="Q31" s="67">
        <v>0</v>
      </c>
      <c r="R31" s="66"/>
      <c r="S31" s="67">
        <v>6838290000</v>
      </c>
    </row>
    <row r="32" spans="1:19" ht="18.75" x14ac:dyDescent="0.4">
      <c r="A32" s="22" t="s">
        <v>253</v>
      </c>
      <c r="C32" s="22" t="s">
        <v>348</v>
      </c>
      <c r="E32" s="67">
        <v>483000</v>
      </c>
      <c r="F32" s="66"/>
      <c r="G32" s="67">
        <v>146</v>
      </c>
      <c r="H32" s="66"/>
      <c r="I32" s="67">
        <v>0</v>
      </c>
      <c r="J32" s="66"/>
      <c r="K32" s="67">
        <v>0</v>
      </c>
      <c r="L32" s="66"/>
      <c r="M32" s="67">
        <v>0</v>
      </c>
      <c r="N32" s="66"/>
      <c r="O32" s="67">
        <v>70518000</v>
      </c>
      <c r="P32" s="66"/>
      <c r="Q32" s="67">
        <v>0</v>
      </c>
      <c r="R32" s="66"/>
      <c r="S32" s="67">
        <v>70518000</v>
      </c>
    </row>
    <row r="33" spans="1:19" ht="18.75" x14ac:dyDescent="0.4">
      <c r="A33" s="22" t="s">
        <v>92</v>
      </c>
      <c r="C33" s="22" t="s">
        <v>349</v>
      </c>
      <c r="E33" s="67">
        <v>358393</v>
      </c>
      <c r="F33" s="66"/>
      <c r="G33" s="67">
        <v>250</v>
      </c>
      <c r="H33" s="66"/>
      <c r="I33" s="67">
        <v>0</v>
      </c>
      <c r="J33" s="66"/>
      <c r="K33" s="67">
        <v>0</v>
      </c>
      <c r="L33" s="66"/>
      <c r="M33" s="67">
        <v>0</v>
      </c>
      <c r="N33" s="66"/>
      <c r="O33" s="67">
        <v>89598250</v>
      </c>
      <c r="P33" s="66"/>
      <c r="Q33" s="67">
        <v>11266846</v>
      </c>
      <c r="R33" s="66"/>
      <c r="S33" s="67">
        <v>78331404</v>
      </c>
    </row>
    <row r="34" spans="1:19" ht="18.75" x14ac:dyDescent="0.4">
      <c r="A34" s="22" t="s">
        <v>83</v>
      </c>
      <c r="C34" s="22" t="s">
        <v>350</v>
      </c>
      <c r="E34" s="67">
        <v>19600000</v>
      </c>
      <c r="F34" s="66"/>
      <c r="G34" s="67">
        <v>125</v>
      </c>
      <c r="H34" s="66"/>
      <c r="I34" s="67">
        <v>0</v>
      </c>
      <c r="J34" s="66"/>
      <c r="K34" s="67">
        <v>0</v>
      </c>
      <c r="L34" s="66"/>
      <c r="M34" s="67">
        <v>0</v>
      </c>
      <c r="N34" s="66"/>
      <c r="O34" s="67">
        <v>2450000000</v>
      </c>
      <c r="P34" s="66"/>
      <c r="Q34" s="67">
        <v>81125828</v>
      </c>
      <c r="R34" s="66"/>
      <c r="S34" s="67">
        <v>2368874172</v>
      </c>
    </row>
    <row r="35" spans="1:19" ht="18.75" x14ac:dyDescent="0.4">
      <c r="A35" s="22" t="s">
        <v>30</v>
      </c>
      <c r="C35" s="22" t="s">
        <v>344</v>
      </c>
      <c r="E35" s="67">
        <v>38823151</v>
      </c>
      <c r="F35" s="66"/>
      <c r="G35" s="67">
        <v>90</v>
      </c>
      <c r="H35" s="66"/>
      <c r="I35" s="67">
        <v>0</v>
      </c>
      <c r="J35" s="66"/>
      <c r="K35" s="67">
        <v>0</v>
      </c>
      <c r="L35" s="66"/>
      <c r="M35" s="67">
        <v>0</v>
      </c>
      <c r="N35" s="66"/>
      <c r="O35" s="67">
        <v>3494083590</v>
      </c>
      <c r="P35" s="66"/>
      <c r="Q35" s="67">
        <v>0</v>
      </c>
      <c r="R35" s="66"/>
      <c r="S35" s="67">
        <v>3494083590</v>
      </c>
    </row>
    <row r="36" spans="1:19" ht="18.75" x14ac:dyDescent="0.4">
      <c r="A36" s="22" t="s">
        <v>42</v>
      </c>
      <c r="C36" s="22" t="s">
        <v>337</v>
      </c>
      <c r="E36" s="67">
        <v>6200000</v>
      </c>
      <c r="F36" s="66"/>
      <c r="G36" s="67">
        <v>1420</v>
      </c>
      <c r="H36" s="66"/>
      <c r="I36" s="67">
        <v>0</v>
      </c>
      <c r="J36" s="66"/>
      <c r="K36" s="67">
        <v>0</v>
      </c>
      <c r="L36" s="66"/>
      <c r="M36" s="67">
        <v>0</v>
      </c>
      <c r="N36" s="66"/>
      <c r="O36" s="67">
        <v>8804000000</v>
      </c>
      <c r="P36" s="66"/>
      <c r="Q36" s="67">
        <v>0</v>
      </c>
      <c r="R36" s="66"/>
      <c r="S36" s="67">
        <v>8804000000</v>
      </c>
    </row>
    <row r="37" spans="1:19" ht="18.75" x14ac:dyDescent="0.4">
      <c r="A37" s="22" t="s">
        <v>237</v>
      </c>
      <c r="C37" s="22" t="s">
        <v>336</v>
      </c>
      <c r="E37" s="67">
        <v>20516745</v>
      </c>
      <c r="F37" s="66"/>
      <c r="G37" s="67">
        <v>1780</v>
      </c>
      <c r="H37" s="66"/>
      <c r="I37" s="67">
        <v>0</v>
      </c>
      <c r="J37" s="66"/>
      <c r="K37" s="67">
        <v>0</v>
      </c>
      <c r="L37" s="66"/>
      <c r="M37" s="67">
        <v>0</v>
      </c>
      <c r="N37" s="66"/>
      <c r="O37" s="67">
        <v>36519806100</v>
      </c>
      <c r="P37" s="66"/>
      <c r="Q37" s="67">
        <v>0</v>
      </c>
      <c r="R37" s="66"/>
      <c r="S37" s="67">
        <v>36519806100</v>
      </c>
    </row>
    <row r="38" spans="1:19" ht="18.75" x14ac:dyDescent="0.4">
      <c r="A38" s="22" t="s">
        <v>225</v>
      </c>
      <c r="C38" s="22" t="s">
        <v>351</v>
      </c>
      <c r="E38" s="67">
        <v>59000000</v>
      </c>
      <c r="F38" s="66"/>
      <c r="G38" s="67">
        <v>1500</v>
      </c>
      <c r="H38" s="66"/>
      <c r="I38" s="67">
        <v>0</v>
      </c>
      <c r="J38" s="66"/>
      <c r="K38" s="67">
        <v>0</v>
      </c>
      <c r="L38" s="66"/>
      <c r="M38" s="67">
        <v>0</v>
      </c>
      <c r="N38" s="66"/>
      <c r="O38" s="67">
        <v>88500000000</v>
      </c>
      <c r="P38" s="66"/>
      <c r="Q38" s="67">
        <v>0</v>
      </c>
      <c r="R38" s="66"/>
      <c r="S38" s="67">
        <v>88500000000</v>
      </c>
    </row>
    <row r="39" spans="1:19" ht="18.75" x14ac:dyDescent="0.4">
      <c r="A39" s="22" t="s">
        <v>38</v>
      </c>
      <c r="C39" s="22" t="s">
        <v>352</v>
      </c>
      <c r="E39" s="67">
        <v>17766587</v>
      </c>
      <c r="F39" s="66"/>
      <c r="G39" s="67">
        <v>37000</v>
      </c>
      <c r="H39" s="66"/>
      <c r="I39" s="67">
        <v>657363719000</v>
      </c>
      <c r="J39" s="66"/>
      <c r="K39" s="67">
        <v>0</v>
      </c>
      <c r="L39" s="66"/>
      <c r="M39" s="67">
        <v>657363719000</v>
      </c>
      <c r="N39" s="66"/>
      <c r="O39" s="67">
        <v>657363719000</v>
      </c>
      <c r="P39" s="66"/>
      <c r="Q39" s="67">
        <v>0</v>
      </c>
      <c r="R39" s="66"/>
      <c r="S39" s="67">
        <v>657363719000</v>
      </c>
    </row>
    <row r="40" spans="1:19" ht="18.75" x14ac:dyDescent="0.4">
      <c r="A40" s="22" t="s">
        <v>61</v>
      </c>
      <c r="C40" s="22" t="s">
        <v>353</v>
      </c>
      <c r="E40" s="67">
        <v>59500000</v>
      </c>
      <c r="F40" s="66"/>
      <c r="G40" s="67">
        <v>2000</v>
      </c>
      <c r="H40" s="66"/>
      <c r="I40" s="67">
        <v>0</v>
      </c>
      <c r="J40" s="66"/>
      <c r="K40" s="67">
        <v>0</v>
      </c>
      <c r="L40" s="66"/>
      <c r="M40" s="67">
        <v>0</v>
      </c>
      <c r="N40" s="66"/>
      <c r="O40" s="67">
        <v>119000000000</v>
      </c>
      <c r="P40" s="66"/>
      <c r="Q40" s="67">
        <v>0</v>
      </c>
      <c r="R40" s="66"/>
      <c r="S40" s="67">
        <v>119000000000</v>
      </c>
    </row>
    <row r="41" spans="1:19" ht="18.75" x14ac:dyDescent="0.4">
      <c r="A41" s="22" t="s">
        <v>269</v>
      </c>
      <c r="C41" s="22" t="s">
        <v>354</v>
      </c>
      <c r="E41" s="67">
        <v>471690</v>
      </c>
      <c r="F41" s="66"/>
      <c r="G41" s="67">
        <v>3350</v>
      </c>
      <c r="H41" s="66"/>
      <c r="I41" s="67">
        <v>0</v>
      </c>
      <c r="J41" s="66"/>
      <c r="K41" s="67">
        <v>0</v>
      </c>
      <c r="L41" s="66"/>
      <c r="M41" s="67">
        <v>0</v>
      </c>
      <c r="N41" s="66"/>
      <c r="O41" s="67">
        <v>1580161500</v>
      </c>
      <c r="P41" s="66"/>
      <c r="Q41" s="67">
        <v>0</v>
      </c>
      <c r="R41" s="66"/>
      <c r="S41" s="67">
        <v>1580161500</v>
      </c>
    </row>
    <row r="42" spans="1:19" ht="18.75" x14ac:dyDescent="0.4">
      <c r="A42" s="22" t="s">
        <v>238</v>
      </c>
      <c r="C42" s="22" t="s">
        <v>354</v>
      </c>
      <c r="E42" s="67">
        <v>700000</v>
      </c>
      <c r="F42" s="66"/>
      <c r="G42" s="67">
        <v>9500</v>
      </c>
      <c r="H42" s="66"/>
      <c r="I42" s="67">
        <v>0</v>
      </c>
      <c r="J42" s="66"/>
      <c r="K42" s="67">
        <v>0</v>
      </c>
      <c r="L42" s="66"/>
      <c r="M42" s="67">
        <v>0</v>
      </c>
      <c r="N42" s="66"/>
      <c r="O42" s="67">
        <v>6650000000</v>
      </c>
      <c r="P42" s="66"/>
      <c r="Q42" s="67">
        <v>0</v>
      </c>
      <c r="R42" s="66"/>
      <c r="S42" s="67">
        <v>6650000000</v>
      </c>
    </row>
    <row r="43" spans="1:19" ht="18.75" x14ac:dyDescent="0.4">
      <c r="A43" s="22" t="s">
        <v>257</v>
      </c>
      <c r="C43" s="22" t="s">
        <v>339</v>
      </c>
      <c r="E43" s="67">
        <v>24771392</v>
      </c>
      <c r="F43" s="66"/>
      <c r="G43" s="67">
        <v>537</v>
      </c>
      <c r="H43" s="66"/>
      <c r="I43" s="67">
        <v>0</v>
      </c>
      <c r="J43" s="66"/>
      <c r="K43" s="67">
        <v>0</v>
      </c>
      <c r="L43" s="66"/>
      <c r="M43" s="67">
        <v>0</v>
      </c>
      <c r="N43" s="66"/>
      <c r="O43" s="67">
        <v>13302237504</v>
      </c>
      <c r="P43" s="66"/>
      <c r="Q43" s="67">
        <v>0</v>
      </c>
      <c r="R43" s="66"/>
      <c r="S43" s="67">
        <v>13302237504</v>
      </c>
    </row>
    <row r="44" spans="1:19" ht="18.75" x14ac:dyDescent="0.4">
      <c r="A44" s="22" t="s">
        <v>110</v>
      </c>
      <c r="C44" s="22" t="s">
        <v>341</v>
      </c>
      <c r="E44" s="67">
        <v>3005000</v>
      </c>
      <c r="F44" s="66"/>
      <c r="G44" s="67">
        <v>4150</v>
      </c>
      <c r="H44" s="66"/>
      <c r="I44" s="67">
        <v>0</v>
      </c>
      <c r="J44" s="66"/>
      <c r="K44" s="67">
        <v>0</v>
      </c>
      <c r="L44" s="66"/>
      <c r="M44" s="67">
        <v>0</v>
      </c>
      <c r="N44" s="66"/>
      <c r="O44" s="67">
        <v>12470750000</v>
      </c>
      <c r="P44" s="66"/>
      <c r="Q44" s="67">
        <v>0</v>
      </c>
      <c r="R44" s="66"/>
      <c r="S44" s="67">
        <v>12470750000</v>
      </c>
    </row>
    <row r="45" spans="1:19" ht="18.75" x14ac:dyDescent="0.4">
      <c r="A45" s="22" t="s">
        <v>64</v>
      </c>
      <c r="C45" s="22" t="s">
        <v>353</v>
      </c>
      <c r="E45" s="67">
        <v>8444284</v>
      </c>
      <c r="F45" s="66"/>
      <c r="G45" s="67">
        <v>3000</v>
      </c>
      <c r="H45" s="66"/>
      <c r="I45" s="67">
        <v>0</v>
      </c>
      <c r="J45" s="66"/>
      <c r="K45" s="67">
        <v>0</v>
      </c>
      <c r="L45" s="66"/>
      <c r="M45" s="67">
        <v>0</v>
      </c>
      <c r="N45" s="66"/>
      <c r="O45" s="67">
        <v>25332852000</v>
      </c>
      <c r="P45" s="66"/>
      <c r="Q45" s="67">
        <v>1953608056</v>
      </c>
      <c r="R45" s="66"/>
      <c r="S45" s="67">
        <v>23379243944</v>
      </c>
    </row>
    <row r="46" spans="1:19" ht="18.75" x14ac:dyDescent="0.4">
      <c r="A46" s="22" t="s">
        <v>105</v>
      </c>
      <c r="C46" s="22" t="s">
        <v>351</v>
      </c>
      <c r="E46" s="67">
        <v>17238819</v>
      </c>
      <c r="F46" s="66"/>
      <c r="G46" s="67">
        <v>600</v>
      </c>
      <c r="H46" s="66"/>
      <c r="I46" s="67">
        <v>0</v>
      </c>
      <c r="J46" s="66"/>
      <c r="K46" s="67">
        <v>0</v>
      </c>
      <c r="L46" s="66"/>
      <c r="M46" s="67">
        <v>0</v>
      </c>
      <c r="N46" s="66"/>
      <c r="O46" s="67">
        <v>10343291400</v>
      </c>
      <c r="P46" s="66"/>
      <c r="Q46" s="67">
        <v>0</v>
      </c>
      <c r="R46" s="66"/>
      <c r="S46" s="67">
        <v>10343291400</v>
      </c>
    </row>
    <row r="47" spans="1:19" ht="18.75" x14ac:dyDescent="0.4">
      <c r="A47" s="22" t="s">
        <v>109</v>
      </c>
      <c r="C47" s="22" t="s">
        <v>336</v>
      </c>
      <c r="E47" s="67">
        <v>1284000</v>
      </c>
      <c r="F47" s="66"/>
      <c r="G47" s="67">
        <v>2170</v>
      </c>
      <c r="H47" s="66"/>
      <c r="I47" s="67">
        <v>0</v>
      </c>
      <c r="J47" s="66"/>
      <c r="K47" s="67">
        <v>0</v>
      </c>
      <c r="L47" s="66"/>
      <c r="M47" s="67">
        <v>0</v>
      </c>
      <c r="N47" s="66"/>
      <c r="O47" s="67">
        <v>2786280000</v>
      </c>
      <c r="P47" s="66"/>
      <c r="Q47" s="67">
        <v>0</v>
      </c>
      <c r="R47" s="66"/>
      <c r="S47" s="67">
        <v>2786280000</v>
      </c>
    </row>
    <row r="48" spans="1:19" ht="18.75" x14ac:dyDescent="0.4">
      <c r="A48" s="22" t="s">
        <v>82</v>
      </c>
      <c r="C48" s="22" t="s">
        <v>355</v>
      </c>
      <c r="E48" s="67">
        <v>13200000</v>
      </c>
      <c r="F48" s="66"/>
      <c r="G48" s="67">
        <v>45</v>
      </c>
      <c r="H48" s="66"/>
      <c r="I48" s="67">
        <v>0</v>
      </c>
      <c r="J48" s="66"/>
      <c r="K48" s="67">
        <v>0</v>
      </c>
      <c r="L48" s="66"/>
      <c r="M48" s="67">
        <v>0</v>
      </c>
      <c r="N48" s="66"/>
      <c r="O48" s="67">
        <v>594000000</v>
      </c>
      <c r="P48" s="66"/>
      <c r="Q48" s="67">
        <v>0</v>
      </c>
      <c r="R48" s="66"/>
      <c r="S48" s="67">
        <v>594000000</v>
      </c>
    </row>
    <row r="49" spans="1:19" ht="18.75" x14ac:dyDescent="0.4">
      <c r="A49" s="22" t="s">
        <v>98</v>
      </c>
      <c r="C49" s="22" t="s">
        <v>356</v>
      </c>
      <c r="E49" s="67">
        <v>16500000</v>
      </c>
      <c r="F49" s="66"/>
      <c r="G49" s="67">
        <v>1800</v>
      </c>
      <c r="H49" s="66"/>
      <c r="I49" s="67">
        <v>0</v>
      </c>
      <c r="J49" s="66"/>
      <c r="K49" s="67">
        <v>0</v>
      </c>
      <c r="L49" s="66"/>
      <c r="M49" s="67">
        <v>0</v>
      </c>
      <c r="N49" s="66"/>
      <c r="O49" s="67">
        <v>29700000000</v>
      </c>
      <c r="P49" s="66"/>
      <c r="Q49" s="67">
        <v>161852861</v>
      </c>
      <c r="R49" s="66"/>
      <c r="S49" s="67">
        <v>29538147139</v>
      </c>
    </row>
    <row r="50" spans="1:19" ht="18.75" x14ac:dyDescent="0.4">
      <c r="A50" s="22" t="s">
        <v>25</v>
      </c>
      <c r="C50" s="22" t="s">
        <v>341</v>
      </c>
      <c r="E50" s="67">
        <v>19217380</v>
      </c>
      <c r="F50" s="66"/>
      <c r="G50" s="67">
        <v>300</v>
      </c>
      <c r="H50" s="66"/>
      <c r="I50" s="67">
        <v>0</v>
      </c>
      <c r="J50" s="66"/>
      <c r="K50" s="67">
        <v>0</v>
      </c>
      <c r="L50" s="66"/>
      <c r="M50" s="67">
        <v>0</v>
      </c>
      <c r="N50" s="66"/>
      <c r="O50" s="67">
        <v>5765214000</v>
      </c>
      <c r="P50" s="66"/>
      <c r="Q50" s="67">
        <v>0</v>
      </c>
      <c r="R50" s="66"/>
      <c r="S50" s="67">
        <v>5765214000</v>
      </c>
    </row>
    <row r="51" spans="1:19" ht="18.75" x14ac:dyDescent="0.4">
      <c r="A51" s="22" t="s">
        <v>31</v>
      </c>
      <c r="C51" s="22" t="s">
        <v>336</v>
      </c>
      <c r="E51" s="67">
        <v>26600000</v>
      </c>
      <c r="F51" s="66"/>
      <c r="G51" s="67">
        <v>388</v>
      </c>
      <c r="H51" s="66"/>
      <c r="I51" s="67">
        <v>0</v>
      </c>
      <c r="J51" s="66"/>
      <c r="K51" s="67">
        <v>0</v>
      </c>
      <c r="L51" s="66"/>
      <c r="M51" s="67">
        <v>0</v>
      </c>
      <c r="N51" s="66"/>
      <c r="O51" s="67">
        <v>10320800000</v>
      </c>
      <c r="P51" s="66"/>
      <c r="Q51" s="67">
        <v>0</v>
      </c>
      <c r="R51" s="66"/>
      <c r="S51" s="67">
        <v>10320800000</v>
      </c>
    </row>
    <row r="52" spans="1:19" ht="18.75" x14ac:dyDescent="0.4">
      <c r="A52" s="22" t="s">
        <v>232</v>
      </c>
      <c r="C52" s="22" t="s">
        <v>357</v>
      </c>
      <c r="E52" s="67">
        <v>8500000</v>
      </c>
      <c r="F52" s="66"/>
      <c r="G52" s="67">
        <v>4500</v>
      </c>
      <c r="H52" s="66"/>
      <c r="I52" s="67">
        <v>0</v>
      </c>
      <c r="J52" s="66"/>
      <c r="K52" s="67">
        <v>0</v>
      </c>
      <c r="L52" s="66"/>
      <c r="M52" s="67">
        <v>0</v>
      </c>
      <c r="N52" s="66"/>
      <c r="O52" s="67">
        <v>38250000000</v>
      </c>
      <c r="P52" s="66"/>
      <c r="Q52" s="67">
        <v>0</v>
      </c>
      <c r="R52" s="66"/>
      <c r="S52" s="67">
        <v>38250000000</v>
      </c>
    </row>
    <row r="53" spans="1:19" ht="18.75" x14ac:dyDescent="0.4">
      <c r="A53" s="22" t="s">
        <v>46</v>
      </c>
      <c r="C53" s="22" t="s">
        <v>358</v>
      </c>
      <c r="E53" s="67">
        <v>8200000</v>
      </c>
      <c r="F53" s="66"/>
      <c r="G53" s="67">
        <v>957</v>
      </c>
      <c r="H53" s="66"/>
      <c r="I53" s="67">
        <v>7847400000</v>
      </c>
      <c r="J53" s="66"/>
      <c r="K53" s="67">
        <v>1111830335</v>
      </c>
      <c r="L53" s="66"/>
      <c r="M53" s="67">
        <v>6735569665</v>
      </c>
      <c r="N53" s="66"/>
      <c r="O53" s="67">
        <v>7847400000</v>
      </c>
      <c r="P53" s="66"/>
      <c r="Q53" s="67">
        <v>1111830335</v>
      </c>
      <c r="R53" s="66"/>
      <c r="S53" s="67">
        <v>6735569665</v>
      </c>
    </row>
    <row r="54" spans="1:19" ht="18.75" x14ac:dyDescent="0.4">
      <c r="A54" s="22" t="s">
        <v>229</v>
      </c>
      <c r="C54" s="22" t="s">
        <v>359</v>
      </c>
      <c r="E54" s="67">
        <v>2600000</v>
      </c>
      <c r="F54" s="66"/>
      <c r="G54" s="67">
        <v>200</v>
      </c>
      <c r="H54" s="66"/>
      <c r="I54" s="67">
        <v>0</v>
      </c>
      <c r="J54" s="66"/>
      <c r="K54" s="67">
        <v>0</v>
      </c>
      <c r="L54" s="66"/>
      <c r="M54" s="67">
        <v>0</v>
      </c>
      <c r="N54" s="66"/>
      <c r="O54" s="67">
        <v>520000000</v>
      </c>
      <c r="P54" s="66"/>
      <c r="Q54" s="67">
        <v>0</v>
      </c>
      <c r="R54" s="66"/>
      <c r="S54" s="67">
        <v>520000000</v>
      </c>
    </row>
    <row r="55" spans="1:19" ht="18.75" x14ac:dyDescent="0.4">
      <c r="A55" s="22" t="s">
        <v>41</v>
      </c>
      <c r="C55" s="22" t="s">
        <v>345</v>
      </c>
      <c r="E55" s="67">
        <v>5000000</v>
      </c>
      <c r="F55" s="66"/>
      <c r="G55" s="67">
        <v>20000</v>
      </c>
      <c r="H55" s="66"/>
      <c r="I55" s="67">
        <v>0</v>
      </c>
      <c r="J55" s="66"/>
      <c r="K55" s="67">
        <v>0</v>
      </c>
      <c r="L55" s="66"/>
      <c r="M55" s="67">
        <v>0</v>
      </c>
      <c r="N55" s="66"/>
      <c r="O55" s="67">
        <v>100000000000</v>
      </c>
      <c r="P55" s="66"/>
      <c r="Q55" s="67">
        <v>0</v>
      </c>
      <c r="R55" s="66"/>
      <c r="S55" s="67">
        <v>100000000000</v>
      </c>
    </row>
    <row r="56" spans="1:19" ht="18.75" x14ac:dyDescent="0.4">
      <c r="A56" s="22" t="s">
        <v>280</v>
      </c>
      <c r="C56" s="22" t="s">
        <v>360</v>
      </c>
      <c r="E56" s="67">
        <v>105692629</v>
      </c>
      <c r="F56" s="66"/>
      <c r="G56" s="67">
        <v>950</v>
      </c>
      <c r="H56" s="66"/>
      <c r="I56" s="67">
        <v>0</v>
      </c>
      <c r="J56" s="66"/>
      <c r="K56" s="67">
        <v>0</v>
      </c>
      <c r="L56" s="66"/>
      <c r="M56" s="67">
        <v>0</v>
      </c>
      <c r="N56" s="66"/>
      <c r="O56" s="67">
        <v>100407997550</v>
      </c>
      <c r="P56" s="66"/>
      <c r="Q56" s="67">
        <v>0</v>
      </c>
      <c r="R56" s="66"/>
      <c r="S56" s="67">
        <v>100407997550</v>
      </c>
    </row>
    <row r="57" spans="1:19" ht="18.75" x14ac:dyDescent="0.4">
      <c r="A57" s="22" t="s">
        <v>268</v>
      </c>
      <c r="C57" s="22" t="s">
        <v>341</v>
      </c>
      <c r="E57" s="67">
        <v>18000000</v>
      </c>
      <c r="F57" s="66"/>
      <c r="G57" s="67">
        <v>26</v>
      </c>
      <c r="H57" s="66"/>
      <c r="I57" s="67">
        <v>0</v>
      </c>
      <c r="J57" s="66"/>
      <c r="K57" s="67">
        <v>0</v>
      </c>
      <c r="L57" s="66"/>
      <c r="M57" s="67">
        <v>0</v>
      </c>
      <c r="N57" s="66"/>
      <c r="O57" s="67">
        <v>468000000</v>
      </c>
      <c r="P57" s="66"/>
      <c r="Q57" s="67">
        <v>0</v>
      </c>
      <c r="R57" s="66"/>
      <c r="S57" s="67">
        <v>468000000</v>
      </c>
    </row>
    <row r="58" spans="1:19" ht="18.75" x14ac:dyDescent="0.4">
      <c r="A58" s="22" t="s">
        <v>63</v>
      </c>
      <c r="C58" s="22" t="s">
        <v>350</v>
      </c>
      <c r="E58" s="67">
        <v>1599600000</v>
      </c>
      <c r="F58" s="66"/>
      <c r="G58" s="67">
        <v>150</v>
      </c>
      <c r="H58" s="66"/>
      <c r="I58" s="67">
        <v>0</v>
      </c>
      <c r="J58" s="66"/>
      <c r="K58" s="67">
        <v>0</v>
      </c>
      <c r="L58" s="66"/>
      <c r="M58" s="67">
        <v>0</v>
      </c>
      <c r="N58" s="66"/>
      <c r="O58" s="67">
        <v>239940000000</v>
      </c>
      <c r="P58" s="66"/>
      <c r="Q58" s="67">
        <v>0</v>
      </c>
      <c r="R58" s="66"/>
      <c r="S58" s="67">
        <v>239940000000</v>
      </c>
    </row>
    <row r="59" spans="1:19" ht="18.75" x14ac:dyDescent="0.4">
      <c r="A59" s="22" t="s">
        <v>230</v>
      </c>
      <c r="C59" s="22" t="s">
        <v>339</v>
      </c>
      <c r="E59" s="67">
        <v>20800000</v>
      </c>
      <c r="F59" s="66"/>
      <c r="G59" s="67">
        <v>34</v>
      </c>
      <c r="H59" s="66"/>
      <c r="I59" s="67">
        <v>0</v>
      </c>
      <c r="J59" s="66"/>
      <c r="K59" s="67">
        <v>0</v>
      </c>
      <c r="L59" s="66"/>
      <c r="M59" s="67">
        <v>0</v>
      </c>
      <c r="N59" s="66"/>
      <c r="O59" s="67">
        <v>707200000</v>
      </c>
      <c r="P59" s="66"/>
      <c r="Q59" s="67">
        <v>0</v>
      </c>
      <c r="R59" s="66"/>
      <c r="S59" s="67">
        <v>707200000</v>
      </c>
    </row>
    <row r="60" spans="1:19" ht="18.75" x14ac:dyDescent="0.4">
      <c r="A60" s="22" t="s">
        <v>65</v>
      </c>
      <c r="C60" s="22" t="s">
        <v>361</v>
      </c>
      <c r="E60" s="67">
        <v>18990000</v>
      </c>
      <c r="F60" s="66"/>
      <c r="G60" s="67">
        <v>1350</v>
      </c>
      <c r="H60" s="66"/>
      <c r="I60" s="67">
        <v>0</v>
      </c>
      <c r="J60" s="66"/>
      <c r="K60" s="67">
        <v>0</v>
      </c>
      <c r="L60" s="66"/>
      <c r="M60" s="67">
        <v>0</v>
      </c>
      <c r="N60" s="66"/>
      <c r="O60" s="67">
        <v>25636500000</v>
      </c>
      <c r="P60" s="66"/>
      <c r="Q60" s="67">
        <v>0</v>
      </c>
      <c r="R60" s="66"/>
      <c r="S60" s="67">
        <v>25636500000</v>
      </c>
    </row>
    <row r="61" spans="1:19" ht="18.75" x14ac:dyDescent="0.4">
      <c r="A61" s="22" t="s">
        <v>251</v>
      </c>
      <c r="C61" s="22" t="s">
        <v>335</v>
      </c>
      <c r="E61" s="67">
        <v>10000000</v>
      </c>
      <c r="F61" s="66"/>
      <c r="G61" s="67">
        <v>450</v>
      </c>
      <c r="H61" s="66"/>
      <c r="I61" s="67">
        <v>0</v>
      </c>
      <c r="J61" s="66"/>
      <c r="K61" s="67">
        <v>0</v>
      </c>
      <c r="L61" s="66"/>
      <c r="M61" s="67">
        <v>0</v>
      </c>
      <c r="N61" s="66"/>
      <c r="O61" s="67">
        <v>4500000000</v>
      </c>
      <c r="P61" s="66"/>
      <c r="Q61" s="67">
        <v>0</v>
      </c>
      <c r="R61" s="66"/>
      <c r="S61" s="67">
        <v>4500000000</v>
      </c>
    </row>
    <row r="62" spans="1:19" ht="18.75" x14ac:dyDescent="0.4">
      <c r="A62" s="22" t="s">
        <v>37</v>
      </c>
      <c r="C62" s="22" t="s">
        <v>348</v>
      </c>
      <c r="E62" s="67">
        <v>8900000</v>
      </c>
      <c r="F62" s="66"/>
      <c r="G62" s="67">
        <v>7000</v>
      </c>
      <c r="H62" s="66"/>
      <c r="I62" s="67">
        <v>0</v>
      </c>
      <c r="J62" s="66"/>
      <c r="K62" s="67">
        <v>0</v>
      </c>
      <c r="L62" s="66"/>
      <c r="M62" s="67">
        <v>0</v>
      </c>
      <c r="N62" s="66"/>
      <c r="O62" s="67">
        <v>62300000000</v>
      </c>
      <c r="P62" s="66"/>
      <c r="Q62" s="67">
        <v>0</v>
      </c>
      <c r="R62" s="66"/>
      <c r="S62" s="67">
        <v>62300000000</v>
      </c>
    </row>
    <row r="63" spans="1:19" ht="18.75" x14ac:dyDescent="0.4">
      <c r="A63" s="22" t="s">
        <v>71</v>
      </c>
      <c r="C63" s="22" t="s">
        <v>345</v>
      </c>
      <c r="E63" s="67">
        <v>1500000</v>
      </c>
      <c r="F63" s="66"/>
      <c r="G63" s="67">
        <v>2200</v>
      </c>
      <c r="H63" s="66"/>
      <c r="I63" s="67">
        <v>0</v>
      </c>
      <c r="J63" s="66"/>
      <c r="K63" s="67">
        <v>0</v>
      </c>
      <c r="L63" s="66"/>
      <c r="M63" s="67">
        <v>0</v>
      </c>
      <c r="N63" s="66"/>
      <c r="O63" s="67">
        <v>3300000000</v>
      </c>
      <c r="P63" s="66"/>
      <c r="Q63" s="67">
        <v>0</v>
      </c>
      <c r="R63" s="66"/>
      <c r="S63" s="67">
        <v>3300000000</v>
      </c>
    </row>
    <row r="64" spans="1:19" ht="18.75" x14ac:dyDescent="0.4">
      <c r="A64" s="22" t="s">
        <v>215</v>
      </c>
      <c r="C64" s="22" t="s">
        <v>336</v>
      </c>
      <c r="E64" s="67">
        <v>11920362</v>
      </c>
      <c r="F64" s="66"/>
      <c r="G64" s="67">
        <v>480</v>
      </c>
      <c r="H64" s="66"/>
      <c r="I64" s="67">
        <v>0</v>
      </c>
      <c r="J64" s="66"/>
      <c r="K64" s="67">
        <v>0</v>
      </c>
      <c r="L64" s="66"/>
      <c r="M64" s="67">
        <v>0</v>
      </c>
      <c r="N64" s="66"/>
      <c r="O64" s="67">
        <v>5721773760</v>
      </c>
      <c r="P64" s="66"/>
      <c r="Q64" s="67">
        <v>0</v>
      </c>
      <c r="R64" s="66"/>
      <c r="S64" s="67">
        <v>5721773760</v>
      </c>
    </row>
    <row r="65" spans="1:19" ht="18.75" x14ac:dyDescent="0.4">
      <c r="A65" s="22" t="s">
        <v>21</v>
      </c>
      <c r="C65" s="22" t="s">
        <v>341</v>
      </c>
      <c r="E65" s="67">
        <v>37024235</v>
      </c>
      <c r="F65" s="66"/>
      <c r="G65" s="67">
        <v>110</v>
      </c>
      <c r="H65" s="66"/>
      <c r="I65" s="67">
        <v>0</v>
      </c>
      <c r="J65" s="66"/>
      <c r="K65" s="67">
        <v>0</v>
      </c>
      <c r="L65" s="66"/>
      <c r="M65" s="67">
        <v>0</v>
      </c>
      <c r="N65" s="66"/>
      <c r="O65" s="67">
        <v>4072665850</v>
      </c>
      <c r="P65" s="66"/>
      <c r="Q65" s="67">
        <v>0</v>
      </c>
      <c r="R65" s="66"/>
      <c r="S65" s="67">
        <v>4072665850</v>
      </c>
    </row>
    <row r="66" spans="1:19" ht="18.75" x14ac:dyDescent="0.4">
      <c r="A66" s="22" t="s">
        <v>122</v>
      </c>
      <c r="C66" s="22" t="s">
        <v>362</v>
      </c>
      <c r="E66" s="67">
        <v>309834881</v>
      </c>
      <c r="F66" s="66"/>
      <c r="G66" s="67">
        <v>420</v>
      </c>
      <c r="H66" s="66"/>
      <c r="I66" s="67">
        <v>0</v>
      </c>
      <c r="J66" s="66"/>
      <c r="K66" s="67">
        <v>0</v>
      </c>
      <c r="L66" s="66"/>
      <c r="M66" s="67">
        <v>0</v>
      </c>
      <c r="N66" s="66"/>
      <c r="O66" s="67">
        <v>130130650020</v>
      </c>
      <c r="P66" s="66"/>
      <c r="Q66" s="67">
        <v>0</v>
      </c>
      <c r="R66" s="66"/>
      <c r="S66" s="67">
        <v>130130650020</v>
      </c>
    </row>
    <row r="67" spans="1:19" ht="18.75" x14ac:dyDescent="0.4">
      <c r="A67" s="22" t="s">
        <v>273</v>
      </c>
      <c r="C67" s="22" t="s">
        <v>335</v>
      </c>
      <c r="E67" s="67">
        <v>1562500</v>
      </c>
      <c r="F67" s="66"/>
      <c r="G67" s="67">
        <v>320</v>
      </c>
      <c r="H67" s="66"/>
      <c r="I67" s="67">
        <v>0</v>
      </c>
      <c r="J67" s="66"/>
      <c r="K67" s="67">
        <v>0</v>
      </c>
      <c r="L67" s="66"/>
      <c r="M67" s="67">
        <v>0</v>
      </c>
      <c r="N67" s="66"/>
      <c r="O67" s="67">
        <v>500000000</v>
      </c>
      <c r="P67" s="66"/>
      <c r="Q67" s="67">
        <v>0</v>
      </c>
      <c r="R67" s="66"/>
      <c r="S67" s="67">
        <v>500000000</v>
      </c>
    </row>
    <row r="68" spans="1:19" ht="18.75" x14ac:dyDescent="0.4">
      <c r="A68" s="23" t="s">
        <v>248</v>
      </c>
      <c r="C68" s="23" t="s">
        <v>336</v>
      </c>
      <c r="E68" s="68">
        <v>153504</v>
      </c>
      <c r="F68" s="66"/>
      <c r="G68" s="68">
        <v>1000</v>
      </c>
      <c r="H68" s="66"/>
      <c r="I68" s="68">
        <v>0</v>
      </c>
      <c r="J68" s="66"/>
      <c r="K68" s="68">
        <v>0</v>
      </c>
      <c r="L68" s="66"/>
      <c r="M68" s="68">
        <v>0</v>
      </c>
      <c r="N68" s="66"/>
      <c r="O68" s="68">
        <v>153504000</v>
      </c>
      <c r="P68" s="66"/>
      <c r="Q68" s="68">
        <v>0</v>
      </c>
      <c r="R68" s="66"/>
      <c r="S68" s="68">
        <v>153504000</v>
      </c>
    </row>
    <row r="69" spans="1:19" ht="21" x14ac:dyDescent="0.4">
      <c r="A69" s="24" t="s">
        <v>129</v>
      </c>
      <c r="C69" s="26"/>
      <c r="E69" s="69"/>
      <c r="F69" s="66"/>
      <c r="G69" s="69"/>
      <c r="H69" s="66"/>
      <c r="I69" s="69">
        <f>SUM(I8:I68)</f>
        <v>708822500060</v>
      </c>
      <c r="J69" s="66"/>
      <c r="K69" s="69">
        <f>SUM(K8:K68)</f>
        <v>6968726689</v>
      </c>
      <c r="L69" s="66"/>
      <c r="M69" s="69">
        <f>SUM(M8:M68)</f>
        <v>701853773371</v>
      </c>
      <c r="N69" s="66"/>
      <c r="O69" s="69">
        <f>SUM(O8:O68)</f>
        <v>2635152438603</v>
      </c>
      <c r="P69" s="66"/>
      <c r="Q69" s="69">
        <f>SUM(Q8:Q68)</f>
        <v>9373610689</v>
      </c>
      <c r="R69" s="66"/>
      <c r="S69" s="69">
        <f>SUM(S8:S68)</f>
        <v>2625778827914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5.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25.5" x14ac:dyDescent="0.2">
      <c r="A2" s="84" t="s">
        <v>187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25.5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5" spans="1:11" ht="24" x14ac:dyDescent="0.2">
      <c r="A5" s="85" t="s">
        <v>286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1" ht="21" x14ac:dyDescent="0.2">
      <c r="I6" s="2" t="s">
        <v>206</v>
      </c>
      <c r="K6" s="2" t="s">
        <v>207</v>
      </c>
    </row>
    <row r="7" spans="1:11" ht="42" x14ac:dyDescent="0.2">
      <c r="A7" s="2" t="s">
        <v>363</v>
      </c>
      <c r="C7" s="16" t="s">
        <v>364</v>
      </c>
      <c r="E7" s="16" t="s">
        <v>365</v>
      </c>
      <c r="G7" s="16" t="s">
        <v>366</v>
      </c>
      <c r="I7" s="17" t="s">
        <v>367</v>
      </c>
      <c r="K7" s="17" t="s">
        <v>367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5.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25.5" x14ac:dyDescent="0.2">
      <c r="A2" s="84" t="s">
        <v>187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ht="25.5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5" spans="1:19" ht="24" x14ac:dyDescent="0.2">
      <c r="A5" s="85" t="s">
        <v>368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19" ht="21" x14ac:dyDescent="0.2">
      <c r="A6" s="81" t="s">
        <v>190</v>
      </c>
      <c r="I6" s="81" t="s">
        <v>206</v>
      </c>
      <c r="J6" s="81"/>
      <c r="K6" s="81"/>
      <c r="L6" s="81"/>
      <c r="M6" s="81"/>
      <c r="O6" s="81" t="s">
        <v>207</v>
      </c>
      <c r="P6" s="81"/>
      <c r="Q6" s="81"/>
      <c r="R6" s="81"/>
      <c r="S6" s="81"/>
    </row>
    <row r="7" spans="1:19" ht="42" x14ac:dyDescent="0.2">
      <c r="A7" s="81"/>
      <c r="C7" s="16" t="s">
        <v>369</v>
      </c>
      <c r="E7" s="16" t="s">
        <v>164</v>
      </c>
      <c r="G7" s="16" t="s">
        <v>370</v>
      </c>
      <c r="I7" s="17" t="s">
        <v>371</v>
      </c>
      <c r="J7" s="3"/>
      <c r="K7" s="17" t="s">
        <v>333</v>
      </c>
      <c r="L7" s="3"/>
      <c r="M7" s="17" t="s">
        <v>372</v>
      </c>
      <c r="O7" s="17" t="s">
        <v>371</v>
      </c>
      <c r="P7" s="3"/>
      <c r="Q7" s="17" t="s">
        <v>333</v>
      </c>
      <c r="R7" s="3"/>
      <c r="S7" s="17" t="s">
        <v>372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9"/>
  <sheetViews>
    <sheetView rightToLeft="1" workbookViewId="0">
      <selection sqref="A1:M1"/>
    </sheetView>
  </sheetViews>
  <sheetFormatPr defaultRowHeight="12.75" x14ac:dyDescent="0.2"/>
  <cols>
    <col min="1" max="1" width="57.85546875" bestFit="1" customWidth="1"/>
    <col min="2" max="2" width="1.28515625" customWidth="1"/>
    <col min="3" max="3" width="15.7109375" bestFit="1" customWidth="1"/>
    <col min="4" max="4" width="1.28515625" customWidth="1"/>
    <col min="5" max="5" width="10.85546875" bestFit="1" customWidth="1"/>
    <col min="6" max="6" width="1.28515625" customWidth="1"/>
    <col min="7" max="7" width="15.7109375" bestFit="1" customWidth="1"/>
    <col min="8" max="8" width="1.28515625" customWidth="1"/>
    <col min="9" max="9" width="16.7109375" bestFit="1" customWidth="1"/>
    <col min="10" max="10" width="1.28515625" customWidth="1"/>
    <col min="11" max="11" width="10.85546875" bestFit="1" customWidth="1"/>
    <col min="12" max="12" width="1.28515625" customWidth="1"/>
    <col min="13" max="13" width="16.7109375" bestFit="1" customWidth="1"/>
    <col min="14" max="14" width="0.28515625" customWidth="1"/>
  </cols>
  <sheetData>
    <row r="1" spans="1:13" ht="25.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25.5" x14ac:dyDescent="0.2">
      <c r="A2" s="84" t="s">
        <v>187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25.5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5" spans="1:13" ht="24" x14ac:dyDescent="0.2">
      <c r="A5" s="85" t="s">
        <v>373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21" x14ac:dyDescent="0.2">
      <c r="A6" s="81" t="s">
        <v>190</v>
      </c>
      <c r="C6" s="81" t="s">
        <v>206</v>
      </c>
      <c r="D6" s="81"/>
      <c r="E6" s="81"/>
      <c r="F6" s="81"/>
      <c r="G6" s="81"/>
      <c r="I6" s="81" t="s">
        <v>207</v>
      </c>
      <c r="J6" s="81"/>
      <c r="K6" s="81"/>
      <c r="L6" s="81"/>
      <c r="M6" s="81"/>
    </row>
    <row r="7" spans="1:13" ht="21" x14ac:dyDescent="0.2">
      <c r="A7" s="81"/>
      <c r="C7" s="17" t="s">
        <v>371</v>
      </c>
      <c r="D7" s="3"/>
      <c r="E7" s="17" t="s">
        <v>333</v>
      </c>
      <c r="F7" s="3"/>
      <c r="G7" s="17" t="s">
        <v>372</v>
      </c>
      <c r="I7" s="17" t="s">
        <v>371</v>
      </c>
      <c r="J7" s="3"/>
      <c r="K7" s="17" t="s">
        <v>333</v>
      </c>
      <c r="L7" s="3"/>
      <c r="M7" s="17" t="s">
        <v>372</v>
      </c>
    </row>
    <row r="8" spans="1:13" ht="22.5" customHeight="1" x14ac:dyDescent="0.2">
      <c r="A8" s="5" t="s">
        <v>321</v>
      </c>
      <c r="C8" s="60">
        <v>0</v>
      </c>
      <c r="D8" s="61"/>
      <c r="E8" s="60">
        <v>0</v>
      </c>
      <c r="F8" s="61"/>
      <c r="G8" s="60">
        <v>0</v>
      </c>
      <c r="H8" s="61"/>
      <c r="I8" s="60">
        <v>2801965706</v>
      </c>
      <c r="J8" s="61"/>
      <c r="K8" s="60">
        <v>0</v>
      </c>
      <c r="L8" s="61"/>
      <c r="M8" s="60">
        <v>2801965706</v>
      </c>
    </row>
    <row r="9" spans="1:13" ht="22.5" customHeight="1" x14ac:dyDescent="0.2">
      <c r="A9" s="7" t="s">
        <v>180</v>
      </c>
      <c r="C9" s="62">
        <v>7405</v>
      </c>
      <c r="D9" s="61"/>
      <c r="E9" s="62">
        <v>0</v>
      </c>
      <c r="F9" s="61"/>
      <c r="G9" s="62">
        <v>7405</v>
      </c>
      <c r="H9" s="61"/>
      <c r="I9" s="62">
        <v>18739245717</v>
      </c>
      <c r="J9" s="61"/>
      <c r="K9" s="62">
        <v>0</v>
      </c>
      <c r="L9" s="61"/>
      <c r="M9" s="62">
        <v>18739245717</v>
      </c>
    </row>
    <row r="10" spans="1:13" ht="22.5" customHeight="1" x14ac:dyDescent="0.2">
      <c r="A10" s="7" t="s">
        <v>322</v>
      </c>
      <c r="C10" s="62">
        <v>0</v>
      </c>
      <c r="D10" s="61"/>
      <c r="E10" s="62">
        <v>0</v>
      </c>
      <c r="F10" s="61"/>
      <c r="G10" s="62">
        <v>0</v>
      </c>
      <c r="H10" s="61"/>
      <c r="I10" s="62">
        <v>17845610314</v>
      </c>
      <c r="J10" s="61"/>
      <c r="K10" s="62">
        <v>0</v>
      </c>
      <c r="L10" s="61"/>
      <c r="M10" s="62">
        <v>17845610314</v>
      </c>
    </row>
    <row r="11" spans="1:13" ht="22.5" customHeight="1" x14ac:dyDescent="0.2">
      <c r="A11" s="7" t="s">
        <v>323</v>
      </c>
      <c r="C11" s="62">
        <v>0</v>
      </c>
      <c r="D11" s="61"/>
      <c r="E11" s="62">
        <v>0</v>
      </c>
      <c r="F11" s="61"/>
      <c r="G11" s="62">
        <v>0</v>
      </c>
      <c r="H11" s="61"/>
      <c r="I11" s="62">
        <v>4864754099</v>
      </c>
      <c r="J11" s="61"/>
      <c r="K11" s="62">
        <v>0</v>
      </c>
      <c r="L11" s="61"/>
      <c r="M11" s="62">
        <v>4864754099</v>
      </c>
    </row>
    <row r="12" spans="1:13" ht="22.5" customHeight="1" x14ac:dyDescent="0.2">
      <c r="A12" s="7" t="s">
        <v>181</v>
      </c>
      <c r="C12" s="62">
        <v>19743</v>
      </c>
      <c r="D12" s="61"/>
      <c r="E12" s="62">
        <v>0</v>
      </c>
      <c r="F12" s="61"/>
      <c r="G12" s="62">
        <v>19743</v>
      </c>
      <c r="H12" s="61"/>
      <c r="I12" s="62">
        <v>134289</v>
      </c>
      <c r="J12" s="61"/>
      <c r="K12" s="62">
        <v>0</v>
      </c>
      <c r="L12" s="61"/>
      <c r="M12" s="62">
        <v>134289</v>
      </c>
    </row>
    <row r="13" spans="1:13" ht="22.5" customHeight="1" x14ac:dyDescent="0.2">
      <c r="A13" s="7" t="s">
        <v>324</v>
      </c>
      <c r="C13" s="62">
        <v>0</v>
      </c>
      <c r="D13" s="61"/>
      <c r="E13" s="62">
        <v>0</v>
      </c>
      <c r="F13" s="61"/>
      <c r="G13" s="62">
        <v>0</v>
      </c>
      <c r="H13" s="61"/>
      <c r="I13" s="62">
        <v>30841758198</v>
      </c>
      <c r="J13" s="61"/>
      <c r="K13" s="62">
        <v>0</v>
      </c>
      <c r="L13" s="61"/>
      <c r="M13" s="62">
        <v>30841758198</v>
      </c>
    </row>
    <row r="14" spans="1:13" ht="22.5" customHeight="1" x14ac:dyDescent="0.2">
      <c r="A14" s="7" t="s">
        <v>182</v>
      </c>
      <c r="C14" s="62">
        <v>46450</v>
      </c>
      <c r="D14" s="61"/>
      <c r="E14" s="62">
        <v>0</v>
      </c>
      <c r="F14" s="61"/>
      <c r="G14" s="62">
        <v>46450</v>
      </c>
      <c r="H14" s="61"/>
      <c r="I14" s="62">
        <v>67955</v>
      </c>
      <c r="J14" s="61"/>
      <c r="K14" s="62">
        <v>0</v>
      </c>
      <c r="L14" s="61"/>
      <c r="M14" s="62">
        <v>67955</v>
      </c>
    </row>
    <row r="15" spans="1:13" ht="22.5" customHeight="1" x14ac:dyDescent="0.2">
      <c r="A15" s="7" t="s">
        <v>183</v>
      </c>
      <c r="C15" s="62">
        <v>0</v>
      </c>
      <c r="D15" s="61"/>
      <c r="E15" s="62">
        <v>0</v>
      </c>
      <c r="F15" s="61"/>
      <c r="G15" s="62">
        <v>0</v>
      </c>
      <c r="H15" s="61"/>
      <c r="I15" s="62">
        <v>7972</v>
      </c>
      <c r="J15" s="61"/>
      <c r="K15" s="62">
        <v>0</v>
      </c>
      <c r="L15" s="61"/>
      <c r="M15" s="62">
        <v>7972</v>
      </c>
    </row>
    <row r="16" spans="1:13" ht="22.5" customHeight="1" x14ac:dyDescent="0.2">
      <c r="A16" s="7" t="s">
        <v>184</v>
      </c>
      <c r="C16" s="62">
        <v>4144</v>
      </c>
      <c r="D16" s="61"/>
      <c r="E16" s="62">
        <v>0</v>
      </c>
      <c r="F16" s="61"/>
      <c r="G16" s="62">
        <v>4144</v>
      </c>
      <c r="H16" s="61"/>
      <c r="I16" s="62">
        <v>16765</v>
      </c>
      <c r="J16" s="61"/>
      <c r="K16" s="62">
        <v>0</v>
      </c>
      <c r="L16" s="61"/>
      <c r="M16" s="62">
        <v>16765</v>
      </c>
    </row>
    <row r="17" spans="1:13" ht="22.5" customHeight="1" x14ac:dyDescent="0.2">
      <c r="A17" s="7" t="s">
        <v>185</v>
      </c>
      <c r="C17" s="62">
        <v>51163335949</v>
      </c>
      <c r="D17" s="61"/>
      <c r="E17" s="62">
        <v>0</v>
      </c>
      <c r="F17" s="61"/>
      <c r="G17" s="62">
        <v>51163335949</v>
      </c>
      <c r="H17" s="61"/>
      <c r="I17" s="62">
        <v>51705252880</v>
      </c>
      <c r="J17" s="61"/>
      <c r="K17" s="62">
        <v>0</v>
      </c>
      <c r="L17" s="61"/>
      <c r="M17" s="62">
        <v>51705252880</v>
      </c>
    </row>
    <row r="18" spans="1:13" ht="22.5" customHeight="1" x14ac:dyDescent="0.2">
      <c r="A18" s="9" t="s">
        <v>186</v>
      </c>
      <c r="C18" s="63">
        <v>1354623287</v>
      </c>
      <c r="D18" s="61"/>
      <c r="E18" s="63">
        <v>0</v>
      </c>
      <c r="F18" s="61"/>
      <c r="G18" s="63">
        <v>1354623287</v>
      </c>
      <c r="H18" s="61"/>
      <c r="I18" s="63">
        <v>2709246574</v>
      </c>
      <c r="J18" s="61"/>
      <c r="K18" s="63">
        <v>0</v>
      </c>
      <c r="L18" s="61"/>
      <c r="M18" s="63">
        <v>2709246574</v>
      </c>
    </row>
    <row r="19" spans="1:13" ht="21" x14ac:dyDescent="0.2">
      <c r="A19" s="11" t="s">
        <v>129</v>
      </c>
      <c r="C19" s="64">
        <f>SUM(C8:C18)</f>
        <v>52518036978</v>
      </c>
      <c r="D19" s="61"/>
      <c r="E19" s="64">
        <v>0</v>
      </c>
      <c r="F19" s="61"/>
      <c r="G19" s="64">
        <f>SUM(G8:G18)</f>
        <v>52518036978</v>
      </c>
      <c r="H19" s="61"/>
      <c r="I19" s="64">
        <f>SUM(I8:I18)</f>
        <v>129508060469</v>
      </c>
      <c r="J19" s="61"/>
      <c r="K19" s="64">
        <v>0</v>
      </c>
      <c r="L19" s="61"/>
      <c r="M19" s="64">
        <f>SUM(M8:M18)</f>
        <v>129508060469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158"/>
  <sheetViews>
    <sheetView rightToLeft="1" workbookViewId="0">
      <selection sqref="A1:Q1"/>
    </sheetView>
  </sheetViews>
  <sheetFormatPr defaultRowHeight="15.75" x14ac:dyDescent="0.4"/>
  <cols>
    <col min="1" max="1" width="27.7109375" style="27" bestFit="1" customWidth="1"/>
    <col min="2" max="2" width="1.28515625" style="27" customWidth="1"/>
    <col min="3" max="3" width="13.140625" style="27" bestFit="1" customWidth="1"/>
    <col min="4" max="4" width="1.28515625" style="27" customWidth="1"/>
    <col min="5" max="5" width="18.140625" style="27" bestFit="1" customWidth="1"/>
    <col min="6" max="6" width="1.28515625" style="27" customWidth="1"/>
    <col min="7" max="7" width="18" style="27" bestFit="1" customWidth="1"/>
    <col min="8" max="8" width="1.28515625" style="27" customWidth="1"/>
    <col min="9" max="9" width="22" style="27" bestFit="1" customWidth="1"/>
    <col min="10" max="10" width="1.28515625" style="27" customWidth="1"/>
    <col min="11" max="11" width="14.42578125" style="27" bestFit="1" customWidth="1"/>
    <col min="12" max="12" width="1.28515625" style="27" customWidth="1"/>
    <col min="13" max="13" width="19.5703125" style="27" bestFit="1" customWidth="1"/>
    <col min="14" max="14" width="1.28515625" style="27" customWidth="1"/>
    <col min="15" max="15" width="19.42578125" style="27" bestFit="1" customWidth="1"/>
    <col min="16" max="16" width="1.28515625" style="27" customWidth="1"/>
    <col min="17" max="17" width="18.28515625" style="27" customWidth="1"/>
    <col min="18" max="18" width="1.28515625" style="27" customWidth="1"/>
    <col min="19" max="19" width="0.28515625" style="27" customWidth="1"/>
    <col min="20" max="20" width="9.140625" style="27"/>
  </cols>
  <sheetData>
    <row r="1" spans="1:20" ht="25.5" x14ac:dyDescent="0.4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20" ht="25.5" x14ac:dyDescent="0.4">
      <c r="A2" s="84" t="s">
        <v>187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20" ht="25.5" x14ac:dyDescent="0.4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5" spans="1:20" ht="24" x14ac:dyDescent="0.4">
      <c r="A5" s="85" t="s">
        <v>374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20" ht="21" x14ac:dyDescent="0.4">
      <c r="A6" s="81" t="s">
        <v>190</v>
      </c>
      <c r="C6" s="81" t="s">
        <v>206</v>
      </c>
      <c r="D6" s="81"/>
      <c r="E6" s="81"/>
      <c r="F6" s="81"/>
      <c r="G6" s="81"/>
      <c r="H6" s="81"/>
      <c r="I6" s="81"/>
      <c r="K6" s="81" t="s">
        <v>207</v>
      </c>
      <c r="L6" s="81"/>
      <c r="M6" s="81"/>
      <c r="N6" s="81"/>
      <c r="O6" s="81"/>
      <c r="P6" s="81"/>
      <c r="Q6" s="81"/>
      <c r="R6" s="81"/>
    </row>
    <row r="7" spans="1:20" ht="21" x14ac:dyDescent="0.4">
      <c r="A7" s="81"/>
      <c r="C7" s="25" t="s">
        <v>13</v>
      </c>
      <c r="D7" s="28"/>
      <c r="E7" s="25" t="s">
        <v>375</v>
      </c>
      <c r="F7" s="28"/>
      <c r="G7" s="25" t="s">
        <v>376</v>
      </c>
      <c r="H7" s="28"/>
      <c r="I7" s="25" t="s">
        <v>377</v>
      </c>
      <c r="K7" s="25" t="s">
        <v>13</v>
      </c>
      <c r="L7" s="28"/>
      <c r="M7" s="25" t="s">
        <v>375</v>
      </c>
      <c r="N7" s="28"/>
      <c r="O7" s="25" t="s">
        <v>376</v>
      </c>
      <c r="P7" s="28"/>
      <c r="Q7" s="94" t="s">
        <v>377</v>
      </c>
      <c r="R7" s="94"/>
    </row>
    <row r="8" spans="1:20" ht="18.75" x14ac:dyDescent="0.2">
      <c r="A8" s="36" t="s">
        <v>124</v>
      </c>
      <c r="B8" s="32"/>
      <c r="C8" s="56">
        <v>200000</v>
      </c>
      <c r="D8" s="56"/>
      <c r="E8" s="56">
        <v>906573600</v>
      </c>
      <c r="F8" s="56"/>
      <c r="G8" s="56">
        <v>812336927</v>
      </c>
      <c r="H8" s="56"/>
      <c r="I8" s="56">
        <v>94236673</v>
      </c>
      <c r="J8" s="56"/>
      <c r="K8" s="56">
        <v>200000</v>
      </c>
      <c r="L8" s="56"/>
      <c r="M8" s="56">
        <v>906573600</v>
      </c>
      <c r="N8" s="56"/>
      <c r="O8" s="56">
        <v>812336927</v>
      </c>
      <c r="P8" s="56"/>
      <c r="Q8" s="56">
        <v>94236673</v>
      </c>
      <c r="R8" s="56"/>
      <c r="S8" s="32"/>
      <c r="T8" s="32"/>
    </row>
    <row r="9" spans="1:20" ht="18.75" x14ac:dyDescent="0.2">
      <c r="A9" s="39" t="s">
        <v>58</v>
      </c>
      <c r="B9" s="32"/>
      <c r="C9" s="56">
        <v>208578319</v>
      </c>
      <c r="D9" s="56"/>
      <c r="E9" s="56">
        <v>97340591021</v>
      </c>
      <c r="F9" s="56"/>
      <c r="G9" s="56">
        <v>88779773478</v>
      </c>
      <c r="H9" s="56"/>
      <c r="I9" s="56">
        <v>8560817543</v>
      </c>
      <c r="J9" s="56"/>
      <c r="K9" s="56">
        <v>357866483</v>
      </c>
      <c r="L9" s="56"/>
      <c r="M9" s="56">
        <v>151683587666</v>
      </c>
      <c r="N9" s="56"/>
      <c r="O9" s="56">
        <v>152323143819</v>
      </c>
      <c r="P9" s="56"/>
      <c r="Q9" s="56">
        <v>-639556153</v>
      </c>
      <c r="R9" s="56"/>
      <c r="S9" s="32"/>
      <c r="T9" s="32"/>
    </row>
    <row r="10" spans="1:20" ht="18.75" x14ac:dyDescent="0.2">
      <c r="A10" s="39" t="s">
        <v>92</v>
      </c>
      <c r="B10" s="32"/>
      <c r="C10" s="56">
        <v>358393</v>
      </c>
      <c r="D10" s="56"/>
      <c r="E10" s="56">
        <v>1713613316</v>
      </c>
      <c r="F10" s="56"/>
      <c r="G10" s="56">
        <v>1921084558</v>
      </c>
      <c r="H10" s="56"/>
      <c r="I10" s="56">
        <v>-207471242</v>
      </c>
      <c r="J10" s="56"/>
      <c r="K10" s="56">
        <v>4890582</v>
      </c>
      <c r="L10" s="56"/>
      <c r="M10" s="56">
        <v>24488667750</v>
      </c>
      <c r="N10" s="56"/>
      <c r="O10" s="56">
        <v>26214857856</v>
      </c>
      <c r="P10" s="56"/>
      <c r="Q10" s="56">
        <v>-1726190106</v>
      </c>
      <c r="R10" s="56"/>
      <c r="S10" s="32"/>
      <c r="T10" s="32"/>
    </row>
    <row r="11" spans="1:20" ht="18.75" x14ac:dyDescent="0.2">
      <c r="A11" s="39" t="s">
        <v>101</v>
      </c>
      <c r="B11" s="32"/>
      <c r="C11" s="56">
        <v>1</v>
      </c>
      <c r="D11" s="56"/>
      <c r="E11" s="56">
        <v>1</v>
      </c>
      <c r="F11" s="56"/>
      <c r="G11" s="56">
        <v>12794</v>
      </c>
      <c r="H11" s="56"/>
      <c r="I11" s="56">
        <v>-12793</v>
      </c>
      <c r="J11" s="56"/>
      <c r="K11" s="56">
        <v>1191537</v>
      </c>
      <c r="L11" s="56"/>
      <c r="M11" s="56">
        <v>29358839940</v>
      </c>
      <c r="N11" s="56"/>
      <c r="O11" s="56">
        <v>27311312308</v>
      </c>
      <c r="P11" s="56"/>
      <c r="Q11" s="56">
        <v>2047527632</v>
      </c>
      <c r="R11" s="56"/>
      <c r="S11" s="32"/>
      <c r="T11" s="32"/>
    </row>
    <row r="12" spans="1:20" ht="18.75" x14ac:dyDescent="0.2">
      <c r="A12" s="39" t="s">
        <v>103</v>
      </c>
      <c r="B12" s="32"/>
      <c r="C12" s="56">
        <v>1302767</v>
      </c>
      <c r="D12" s="56"/>
      <c r="E12" s="56">
        <v>41984403975</v>
      </c>
      <c r="F12" s="56"/>
      <c r="G12" s="56">
        <v>36942946037</v>
      </c>
      <c r="H12" s="56"/>
      <c r="I12" s="56">
        <v>5041457938</v>
      </c>
      <c r="J12" s="56"/>
      <c r="K12" s="56">
        <v>2102767</v>
      </c>
      <c r="L12" s="56"/>
      <c r="M12" s="56">
        <v>65922129753</v>
      </c>
      <c r="N12" s="56"/>
      <c r="O12" s="56">
        <v>59595891070</v>
      </c>
      <c r="P12" s="56"/>
      <c r="Q12" s="56">
        <v>6326238683</v>
      </c>
      <c r="R12" s="56"/>
      <c r="S12" s="32"/>
      <c r="T12" s="32"/>
    </row>
    <row r="13" spans="1:20" ht="18.75" x14ac:dyDescent="0.2">
      <c r="A13" s="39" t="s">
        <v>79</v>
      </c>
      <c r="B13" s="32"/>
      <c r="C13" s="56">
        <v>4453924</v>
      </c>
      <c r="D13" s="56"/>
      <c r="E13" s="56">
        <v>208741429242</v>
      </c>
      <c r="F13" s="56"/>
      <c r="G13" s="56">
        <v>138498862510</v>
      </c>
      <c r="H13" s="56"/>
      <c r="I13" s="56">
        <v>70242566732</v>
      </c>
      <c r="J13" s="56"/>
      <c r="K13" s="56">
        <v>5978738</v>
      </c>
      <c r="L13" s="56"/>
      <c r="M13" s="56">
        <v>262550887527</v>
      </c>
      <c r="N13" s="56"/>
      <c r="O13" s="56">
        <v>185890622572</v>
      </c>
      <c r="P13" s="56"/>
      <c r="Q13" s="56">
        <v>76660264955</v>
      </c>
      <c r="R13" s="56"/>
      <c r="S13" s="32"/>
      <c r="T13" s="32"/>
    </row>
    <row r="14" spans="1:20" ht="18.75" x14ac:dyDescent="0.2">
      <c r="A14" s="39" t="s">
        <v>80</v>
      </c>
      <c r="B14" s="32"/>
      <c r="C14" s="56">
        <v>1</v>
      </c>
      <c r="D14" s="56"/>
      <c r="E14" s="56">
        <v>1</v>
      </c>
      <c r="F14" s="56"/>
      <c r="G14" s="56">
        <v>1330</v>
      </c>
      <c r="H14" s="56"/>
      <c r="I14" s="56">
        <v>-1329</v>
      </c>
      <c r="J14" s="56"/>
      <c r="K14" s="56">
        <v>33686182</v>
      </c>
      <c r="L14" s="56"/>
      <c r="M14" s="56">
        <v>49659365175</v>
      </c>
      <c r="N14" s="56"/>
      <c r="O14" s="56">
        <v>45161871360</v>
      </c>
      <c r="P14" s="56"/>
      <c r="Q14" s="56">
        <v>4497493815</v>
      </c>
      <c r="R14" s="56"/>
      <c r="S14" s="32"/>
      <c r="T14" s="32"/>
    </row>
    <row r="15" spans="1:20" ht="18.75" x14ac:dyDescent="0.2">
      <c r="A15" s="39" t="s">
        <v>38</v>
      </c>
      <c r="B15" s="32"/>
      <c r="C15" s="56">
        <v>925818</v>
      </c>
      <c r="D15" s="56"/>
      <c r="E15" s="56">
        <v>213202760596</v>
      </c>
      <c r="F15" s="56"/>
      <c r="G15" s="56">
        <v>169515829830</v>
      </c>
      <c r="H15" s="56"/>
      <c r="I15" s="56">
        <v>43686930766</v>
      </c>
      <c r="J15" s="56"/>
      <c r="K15" s="56">
        <v>3355567</v>
      </c>
      <c r="L15" s="56"/>
      <c r="M15" s="56">
        <v>690515907708</v>
      </c>
      <c r="N15" s="56"/>
      <c r="O15" s="56">
        <v>586104956102</v>
      </c>
      <c r="P15" s="56"/>
      <c r="Q15" s="56">
        <v>104410951606</v>
      </c>
      <c r="R15" s="56"/>
      <c r="S15" s="32"/>
      <c r="T15" s="32"/>
    </row>
    <row r="16" spans="1:20" ht="18.75" x14ac:dyDescent="0.2">
      <c r="A16" s="39" t="s">
        <v>65</v>
      </c>
      <c r="B16" s="32"/>
      <c r="C16" s="56">
        <v>9757800</v>
      </c>
      <c r="D16" s="56"/>
      <c r="E16" s="56">
        <v>107092013480</v>
      </c>
      <c r="F16" s="56"/>
      <c r="G16" s="56">
        <v>104796853151</v>
      </c>
      <c r="H16" s="56"/>
      <c r="I16" s="56">
        <v>2295160329</v>
      </c>
      <c r="J16" s="56"/>
      <c r="K16" s="56">
        <v>19116983</v>
      </c>
      <c r="L16" s="56"/>
      <c r="M16" s="56">
        <v>192581514851</v>
      </c>
      <c r="N16" s="56"/>
      <c r="O16" s="56">
        <v>205312638117</v>
      </c>
      <c r="P16" s="56"/>
      <c r="Q16" s="56">
        <v>-12731123266</v>
      </c>
      <c r="R16" s="56"/>
      <c r="S16" s="32"/>
      <c r="T16" s="32"/>
    </row>
    <row r="17" spans="1:20" ht="18.75" x14ac:dyDescent="0.2">
      <c r="A17" s="39" t="s">
        <v>66</v>
      </c>
      <c r="B17" s="32"/>
      <c r="C17" s="56">
        <v>353146</v>
      </c>
      <c r="D17" s="56"/>
      <c r="E17" s="56">
        <v>9921242857</v>
      </c>
      <c r="F17" s="56"/>
      <c r="G17" s="56">
        <v>7837774677</v>
      </c>
      <c r="H17" s="56"/>
      <c r="I17" s="56">
        <v>2083468180</v>
      </c>
      <c r="J17" s="56"/>
      <c r="K17" s="56">
        <v>353146</v>
      </c>
      <c r="L17" s="56"/>
      <c r="M17" s="56">
        <v>9921242857</v>
      </c>
      <c r="N17" s="56"/>
      <c r="O17" s="56">
        <v>7837774677</v>
      </c>
      <c r="P17" s="56"/>
      <c r="Q17" s="56">
        <v>2083468180</v>
      </c>
      <c r="R17" s="56"/>
      <c r="S17" s="32"/>
      <c r="T17" s="32"/>
    </row>
    <row r="18" spans="1:20" ht="18.75" x14ac:dyDescent="0.2">
      <c r="A18" s="39" t="s">
        <v>105</v>
      </c>
      <c r="B18" s="32"/>
      <c r="C18" s="56">
        <v>20000000</v>
      </c>
      <c r="D18" s="56"/>
      <c r="E18" s="56">
        <v>132371674200</v>
      </c>
      <c r="F18" s="56"/>
      <c r="G18" s="56">
        <v>102773365846</v>
      </c>
      <c r="H18" s="56"/>
      <c r="I18" s="56">
        <v>29598308354</v>
      </c>
      <c r="J18" s="56"/>
      <c r="K18" s="56">
        <v>24415089</v>
      </c>
      <c r="L18" s="56"/>
      <c r="M18" s="56">
        <v>152332426058</v>
      </c>
      <c r="N18" s="56"/>
      <c r="O18" s="56">
        <v>123780295564</v>
      </c>
      <c r="P18" s="56"/>
      <c r="Q18" s="56">
        <v>28552130494</v>
      </c>
      <c r="R18" s="56"/>
      <c r="S18" s="32"/>
      <c r="T18" s="32"/>
    </row>
    <row r="19" spans="1:20" ht="18.75" x14ac:dyDescent="0.2">
      <c r="A19" s="39" t="s">
        <v>20</v>
      </c>
      <c r="B19" s="32"/>
      <c r="C19" s="56">
        <v>64778134</v>
      </c>
      <c r="D19" s="56"/>
      <c r="E19" s="56">
        <v>81070415847</v>
      </c>
      <c r="F19" s="56"/>
      <c r="G19" s="56">
        <v>79758016662</v>
      </c>
      <c r="H19" s="56"/>
      <c r="I19" s="56">
        <v>1312399185</v>
      </c>
      <c r="J19" s="56"/>
      <c r="K19" s="56">
        <v>70321939</v>
      </c>
      <c r="L19" s="56"/>
      <c r="M19" s="56">
        <v>87966933626</v>
      </c>
      <c r="N19" s="56"/>
      <c r="O19" s="56">
        <v>86437454447</v>
      </c>
      <c r="P19" s="56"/>
      <c r="Q19" s="56">
        <v>1529479179</v>
      </c>
      <c r="R19" s="56"/>
      <c r="S19" s="32"/>
      <c r="T19" s="32"/>
    </row>
    <row r="20" spans="1:20" ht="18.75" x14ac:dyDescent="0.2">
      <c r="A20" s="39" t="s">
        <v>37</v>
      </c>
      <c r="B20" s="32"/>
      <c r="C20" s="56">
        <v>6000900</v>
      </c>
      <c r="D20" s="56"/>
      <c r="E20" s="56">
        <v>375541493326</v>
      </c>
      <c r="F20" s="56"/>
      <c r="G20" s="56">
        <v>335567163250</v>
      </c>
      <c r="H20" s="56"/>
      <c r="I20" s="56">
        <v>39974330076</v>
      </c>
      <c r="J20" s="56"/>
      <c r="K20" s="56">
        <v>18896061</v>
      </c>
      <c r="L20" s="56"/>
      <c r="M20" s="56">
        <v>1129659776853</v>
      </c>
      <c r="N20" s="56"/>
      <c r="O20" s="56">
        <v>1098106676771</v>
      </c>
      <c r="P20" s="56"/>
      <c r="Q20" s="56">
        <v>31553100082</v>
      </c>
      <c r="R20" s="56"/>
      <c r="S20" s="32"/>
      <c r="T20" s="32"/>
    </row>
    <row r="21" spans="1:20" ht="18.75" x14ac:dyDescent="0.2">
      <c r="A21" s="39" t="s">
        <v>64</v>
      </c>
      <c r="B21" s="32"/>
      <c r="C21" s="56">
        <v>7362000</v>
      </c>
      <c r="D21" s="56"/>
      <c r="E21" s="56">
        <v>156090514724</v>
      </c>
      <c r="F21" s="56"/>
      <c r="G21" s="56">
        <v>169457035234</v>
      </c>
      <c r="H21" s="56"/>
      <c r="I21" s="56">
        <v>-13366520510</v>
      </c>
      <c r="J21" s="56"/>
      <c r="K21" s="56">
        <v>8977829</v>
      </c>
      <c r="L21" s="56"/>
      <c r="M21" s="56">
        <v>189555957860</v>
      </c>
      <c r="N21" s="56"/>
      <c r="O21" s="56">
        <v>207992227658</v>
      </c>
      <c r="P21" s="56"/>
      <c r="Q21" s="56">
        <v>-18436269798</v>
      </c>
      <c r="R21" s="56"/>
      <c r="S21" s="32"/>
      <c r="T21" s="32"/>
    </row>
    <row r="22" spans="1:20" ht="18.75" x14ac:dyDescent="0.2">
      <c r="A22" s="39" t="s">
        <v>212</v>
      </c>
      <c r="B22" s="32"/>
      <c r="C22" s="56">
        <v>0</v>
      </c>
      <c r="D22" s="56"/>
      <c r="E22" s="56">
        <v>0</v>
      </c>
      <c r="F22" s="56"/>
      <c r="G22" s="56">
        <v>0</v>
      </c>
      <c r="H22" s="56"/>
      <c r="I22" s="56">
        <v>0</v>
      </c>
      <c r="J22" s="56"/>
      <c r="K22" s="56">
        <v>7000000</v>
      </c>
      <c r="L22" s="56"/>
      <c r="M22" s="56">
        <v>47913255760</v>
      </c>
      <c r="N22" s="56"/>
      <c r="O22" s="56">
        <v>50376706240</v>
      </c>
      <c r="P22" s="56"/>
      <c r="Q22" s="56">
        <v>-2463450480</v>
      </c>
      <c r="R22" s="56"/>
      <c r="S22" s="32"/>
      <c r="T22" s="32"/>
    </row>
    <row r="23" spans="1:20" ht="18.75" x14ac:dyDescent="0.2">
      <c r="A23" s="39" t="s">
        <v>59</v>
      </c>
      <c r="B23" s="32"/>
      <c r="C23" s="56">
        <v>0</v>
      </c>
      <c r="D23" s="56"/>
      <c r="E23" s="56">
        <v>0</v>
      </c>
      <c r="F23" s="56"/>
      <c r="G23" s="56">
        <v>0</v>
      </c>
      <c r="H23" s="56"/>
      <c r="I23" s="56">
        <v>0</v>
      </c>
      <c r="J23" s="56"/>
      <c r="K23" s="56">
        <v>7457984</v>
      </c>
      <c r="L23" s="56"/>
      <c r="M23" s="56">
        <v>35810301736</v>
      </c>
      <c r="N23" s="56"/>
      <c r="O23" s="56">
        <v>32384669808</v>
      </c>
      <c r="P23" s="56"/>
      <c r="Q23" s="56">
        <v>3425631928</v>
      </c>
      <c r="R23" s="56"/>
      <c r="S23" s="32"/>
      <c r="T23" s="32"/>
    </row>
    <row r="24" spans="1:20" ht="18.75" x14ac:dyDescent="0.2">
      <c r="A24" s="39" t="s">
        <v>213</v>
      </c>
      <c r="B24" s="32"/>
      <c r="C24" s="56">
        <v>0</v>
      </c>
      <c r="D24" s="56"/>
      <c r="E24" s="56">
        <v>0</v>
      </c>
      <c r="F24" s="56"/>
      <c r="G24" s="56">
        <v>0</v>
      </c>
      <c r="H24" s="56"/>
      <c r="I24" s="56">
        <v>0</v>
      </c>
      <c r="J24" s="56"/>
      <c r="K24" s="56">
        <v>14125371</v>
      </c>
      <c r="L24" s="56"/>
      <c r="M24" s="56">
        <v>115555491509</v>
      </c>
      <c r="N24" s="56"/>
      <c r="O24" s="56">
        <v>105609248144</v>
      </c>
      <c r="P24" s="56"/>
      <c r="Q24" s="56">
        <v>9946243365</v>
      </c>
      <c r="R24" s="56"/>
      <c r="S24" s="32"/>
      <c r="T24" s="32"/>
    </row>
    <row r="25" spans="1:20" ht="18.75" x14ac:dyDescent="0.2">
      <c r="A25" s="39" t="s">
        <v>55</v>
      </c>
      <c r="B25" s="32"/>
      <c r="C25" s="56">
        <v>0</v>
      </c>
      <c r="D25" s="56"/>
      <c r="E25" s="56">
        <v>0</v>
      </c>
      <c r="F25" s="56"/>
      <c r="G25" s="56">
        <v>0</v>
      </c>
      <c r="H25" s="56"/>
      <c r="I25" s="56">
        <v>0</v>
      </c>
      <c r="J25" s="56"/>
      <c r="K25" s="56">
        <v>215681</v>
      </c>
      <c r="L25" s="56"/>
      <c r="M25" s="56">
        <v>629799227</v>
      </c>
      <c r="N25" s="56"/>
      <c r="O25" s="56">
        <v>615908908</v>
      </c>
      <c r="P25" s="56"/>
      <c r="Q25" s="56">
        <v>13890319</v>
      </c>
      <c r="R25" s="56"/>
      <c r="S25" s="32"/>
      <c r="T25" s="32"/>
    </row>
    <row r="26" spans="1:20" ht="18.75" x14ac:dyDescent="0.2">
      <c r="A26" s="39" t="s">
        <v>68</v>
      </c>
      <c r="B26" s="32"/>
      <c r="C26" s="56">
        <v>0</v>
      </c>
      <c r="D26" s="56"/>
      <c r="E26" s="56">
        <v>0</v>
      </c>
      <c r="F26" s="56"/>
      <c r="G26" s="56">
        <v>0</v>
      </c>
      <c r="H26" s="56"/>
      <c r="I26" s="56">
        <v>0</v>
      </c>
      <c r="J26" s="56"/>
      <c r="K26" s="56">
        <v>9468937</v>
      </c>
      <c r="L26" s="56"/>
      <c r="M26" s="56">
        <v>162763811791</v>
      </c>
      <c r="N26" s="56"/>
      <c r="O26" s="56">
        <v>170948618252</v>
      </c>
      <c r="P26" s="56"/>
      <c r="Q26" s="56">
        <v>-8184806461</v>
      </c>
      <c r="R26" s="56"/>
      <c r="S26" s="32"/>
      <c r="T26" s="32"/>
    </row>
    <row r="27" spans="1:20" ht="18.75" x14ac:dyDescent="0.2">
      <c r="A27" s="39" t="s">
        <v>214</v>
      </c>
      <c r="B27" s="32"/>
      <c r="C27" s="56">
        <v>0</v>
      </c>
      <c r="D27" s="56"/>
      <c r="E27" s="56">
        <v>0</v>
      </c>
      <c r="F27" s="56"/>
      <c r="G27" s="56">
        <v>0</v>
      </c>
      <c r="H27" s="56"/>
      <c r="I27" s="56">
        <v>0</v>
      </c>
      <c r="J27" s="56"/>
      <c r="K27" s="56">
        <v>39246192</v>
      </c>
      <c r="L27" s="56"/>
      <c r="M27" s="56">
        <v>65953680418</v>
      </c>
      <c r="N27" s="56"/>
      <c r="O27" s="56">
        <v>63436658146</v>
      </c>
      <c r="P27" s="56"/>
      <c r="Q27" s="56">
        <v>2517022272</v>
      </c>
      <c r="R27" s="56"/>
      <c r="S27" s="32"/>
      <c r="T27" s="32"/>
    </row>
    <row r="28" spans="1:20" ht="18.75" x14ac:dyDescent="0.2">
      <c r="A28" s="39" t="s">
        <v>215</v>
      </c>
      <c r="B28" s="32"/>
      <c r="C28" s="56">
        <v>0</v>
      </c>
      <c r="D28" s="56"/>
      <c r="E28" s="56">
        <v>0</v>
      </c>
      <c r="F28" s="56"/>
      <c r="G28" s="56">
        <v>0</v>
      </c>
      <c r="H28" s="56"/>
      <c r="I28" s="56">
        <v>0</v>
      </c>
      <c r="J28" s="56"/>
      <c r="K28" s="56">
        <v>11920362</v>
      </c>
      <c r="L28" s="56"/>
      <c r="M28" s="56">
        <v>70187702724</v>
      </c>
      <c r="N28" s="56"/>
      <c r="O28" s="56">
        <v>72833910354</v>
      </c>
      <c r="P28" s="56"/>
      <c r="Q28" s="56">
        <v>-2646207630</v>
      </c>
      <c r="R28" s="56"/>
      <c r="S28" s="32"/>
      <c r="T28" s="32"/>
    </row>
    <row r="29" spans="1:20" ht="18.75" x14ac:dyDescent="0.2">
      <c r="A29" s="39" t="s">
        <v>216</v>
      </c>
      <c r="B29" s="32"/>
      <c r="C29" s="56">
        <v>0</v>
      </c>
      <c r="D29" s="56"/>
      <c r="E29" s="56">
        <v>0</v>
      </c>
      <c r="F29" s="56"/>
      <c r="G29" s="56">
        <v>0</v>
      </c>
      <c r="H29" s="56"/>
      <c r="I29" s="56">
        <v>0</v>
      </c>
      <c r="J29" s="56"/>
      <c r="K29" s="56">
        <v>3321228</v>
      </c>
      <c r="L29" s="56"/>
      <c r="M29" s="56">
        <v>20397066845</v>
      </c>
      <c r="N29" s="56"/>
      <c r="O29" s="56">
        <v>19051591539</v>
      </c>
      <c r="P29" s="56"/>
      <c r="Q29" s="56">
        <v>1345475306</v>
      </c>
      <c r="R29" s="56"/>
      <c r="S29" s="32"/>
      <c r="T29" s="32"/>
    </row>
    <row r="30" spans="1:20" ht="18.75" x14ac:dyDescent="0.2">
      <c r="A30" s="39" t="s">
        <v>217</v>
      </c>
      <c r="B30" s="32"/>
      <c r="C30" s="56">
        <v>0</v>
      </c>
      <c r="D30" s="56"/>
      <c r="E30" s="56">
        <v>0</v>
      </c>
      <c r="F30" s="56"/>
      <c r="G30" s="56">
        <v>0</v>
      </c>
      <c r="H30" s="56"/>
      <c r="I30" s="56">
        <v>0</v>
      </c>
      <c r="J30" s="56"/>
      <c r="K30" s="56">
        <v>1290798</v>
      </c>
      <c r="L30" s="56"/>
      <c r="M30" s="56">
        <v>34823475575</v>
      </c>
      <c r="N30" s="56"/>
      <c r="O30" s="56">
        <v>32618271345</v>
      </c>
      <c r="P30" s="56"/>
      <c r="Q30" s="56">
        <v>2205204230</v>
      </c>
      <c r="R30" s="56"/>
      <c r="S30" s="32"/>
      <c r="T30" s="32"/>
    </row>
    <row r="31" spans="1:20" ht="18.75" x14ac:dyDescent="0.2">
      <c r="A31" s="39" t="s">
        <v>218</v>
      </c>
      <c r="B31" s="32"/>
      <c r="C31" s="56">
        <v>0</v>
      </c>
      <c r="D31" s="56"/>
      <c r="E31" s="56">
        <v>0</v>
      </c>
      <c r="F31" s="56"/>
      <c r="G31" s="56">
        <v>0</v>
      </c>
      <c r="H31" s="56"/>
      <c r="I31" s="56">
        <v>0</v>
      </c>
      <c r="J31" s="56"/>
      <c r="K31" s="56">
        <v>1285102</v>
      </c>
      <c r="L31" s="56"/>
      <c r="M31" s="56">
        <v>5015290974</v>
      </c>
      <c r="N31" s="56"/>
      <c r="O31" s="56">
        <v>5478056895</v>
      </c>
      <c r="P31" s="56"/>
      <c r="Q31" s="56">
        <v>-462765921</v>
      </c>
      <c r="R31" s="56"/>
      <c r="S31" s="32"/>
      <c r="T31" s="32"/>
    </row>
    <row r="32" spans="1:20" ht="18.75" x14ac:dyDescent="0.2">
      <c r="A32" s="39" t="s">
        <v>126</v>
      </c>
      <c r="B32" s="32"/>
      <c r="C32" s="56">
        <v>0</v>
      </c>
      <c r="D32" s="56"/>
      <c r="E32" s="56">
        <v>0</v>
      </c>
      <c r="F32" s="56"/>
      <c r="G32" s="56">
        <v>0</v>
      </c>
      <c r="H32" s="56"/>
      <c r="I32" s="56">
        <v>0</v>
      </c>
      <c r="J32" s="56"/>
      <c r="K32" s="56">
        <v>2138503</v>
      </c>
      <c r="L32" s="56"/>
      <c r="M32" s="56">
        <v>52555304902</v>
      </c>
      <c r="N32" s="56"/>
      <c r="O32" s="56">
        <v>48564388781</v>
      </c>
      <c r="P32" s="56"/>
      <c r="Q32" s="56">
        <v>3990916121</v>
      </c>
      <c r="R32" s="56"/>
      <c r="S32" s="32"/>
      <c r="T32" s="32"/>
    </row>
    <row r="33" spans="1:20" ht="18.75" x14ac:dyDescent="0.2">
      <c r="A33" s="39" t="s">
        <v>219</v>
      </c>
      <c r="B33" s="32"/>
      <c r="C33" s="56">
        <v>0</v>
      </c>
      <c r="D33" s="56"/>
      <c r="E33" s="56">
        <v>0</v>
      </c>
      <c r="F33" s="56"/>
      <c r="G33" s="56">
        <v>0</v>
      </c>
      <c r="H33" s="56"/>
      <c r="I33" s="56">
        <v>0</v>
      </c>
      <c r="J33" s="56"/>
      <c r="K33" s="56">
        <v>1271105</v>
      </c>
      <c r="L33" s="56"/>
      <c r="M33" s="56">
        <v>19562059870</v>
      </c>
      <c r="N33" s="56"/>
      <c r="O33" s="56">
        <v>19860104629</v>
      </c>
      <c r="P33" s="56"/>
      <c r="Q33" s="56">
        <v>-298044759</v>
      </c>
      <c r="R33" s="56"/>
      <c r="S33" s="32"/>
      <c r="T33" s="32"/>
    </row>
    <row r="34" spans="1:20" ht="18.75" x14ac:dyDescent="0.2">
      <c r="A34" s="39" t="s">
        <v>220</v>
      </c>
      <c r="B34" s="32"/>
      <c r="C34" s="56">
        <v>0</v>
      </c>
      <c r="D34" s="56"/>
      <c r="E34" s="56">
        <v>0</v>
      </c>
      <c r="F34" s="56"/>
      <c r="G34" s="56">
        <v>0</v>
      </c>
      <c r="H34" s="56"/>
      <c r="I34" s="56">
        <v>0</v>
      </c>
      <c r="J34" s="56"/>
      <c r="K34" s="56">
        <v>400000</v>
      </c>
      <c r="L34" s="56"/>
      <c r="M34" s="56">
        <v>2755506629</v>
      </c>
      <c r="N34" s="56"/>
      <c r="O34" s="56">
        <v>2618375328</v>
      </c>
      <c r="P34" s="56"/>
      <c r="Q34" s="56">
        <v>137131301</v>
      </c>
      <c r="R34" s="56"/>
      <c r="S34" s="32"/>
      <c r="T34" s="32"/>
    </row>
    <row r="35" spans="1:20" ht="18.75" x14ac:dyDescent="0.2">
      <c r="A35" s="39" t="s">
        <v>40</v>
      </c>
      <c r="B35" s="32"/>
      <c r="C35" s="56">
        <v>0</v>
      </c>
      <c r="D35" s="56"/>
      <c r="E35" s="56">
        <v>0</v>
      </c>
      <c r="F35" s="56"/>
      <c r="G35" s="56">
        <v>0</v>
      </c>
      <c r="H35" s="56"/>
      <c r="I35" s="56">
        <v>0</v>
      </c>
      <c r="J35" s="56"/>
      <c r="K35" s="56">
        <v>1161149</v>
      </c>
      <c r="L35" s="56"/>
      <c r="M35" s="56">
        <v>135514645890</v>
      </c>
      <c r="N35" s="56"/>
      <c r="O35" s="56">
        <v>119360702099</v>
      </c>
      <c r="P35" s="56"/>
      <c r="Q35" s="56">
        <v>16153943791</v>
      </c>
      <c r="R35" s="56"/>
      <c r="S35" s="32"/>
      <c r="T35" s="32"/>
    </row>
    <row r="36" spans="1:20" ht="18.75" x14ac:dyDescent="0.2">
      <c r="A36" s="39" t="s">
        <v>221</v>
      </c>
      <c r="B36" s="32"/>
      <c r="C36" s="56">
        <v>0</v>
      </c>
      <c r="D36" s="56"/>
      <c r="E36" s="56">
        <v>0</v>
      </c>
      <c r="F36" s="56"/>
      <c r="G36" s="56">
        <v>0</v>
      </c>
      <c r="H36" s="56"/>
      <c r="I36" s="56">
        <v>0</v>
      </c>
      <c r="J36" s="56"/>
      <c r="K36" s="56">
        <v>400000</v>
      </c>
      <c r="L36" s="56"/>
      <c r="M36" s="56">
        <v>617503866</v>
      </c>
      <c r="N36" s="56"/>
      <c r="O36" s="56">
        <v>618973870</v>
      </c>
      <c r="P36" s="56"/>
      <c r="Q36" s="56">
        <v>-1470004</v>
      </c>
      <c r="R36" s="56"/>
      <c r="S36" s="32"/>
      <c r="T36" s="32"/>
    </row>
    <row r="37" spans="1:20" ht="18.75" x14ac:dyDescent="0.2">
      <c r="A37" s="39" t="s">
        <v>74</v>
      </c>
      <c r="B37" s="32"/>
      <c r="C37" s="56">
        <v>0</v>
      </c>
      <c r="D37" s="56"/>
      <c r="E37" s="56">
        <v>0</v>
      </c>
      <c r="F37" s="56"/>
      <c r="G37" s="56">
        <v>0</v>
      </c>
      <c r="H37" s="56"/>
      <c r="I37" s="56">
        <v>0</v>
      </c>
      <c r="J37" s="56"/>
      <c r="K37" s="56">
        <v>3526240</v>
      </c>
      <c r="L37" s="56"/>
      <c r="M37" s="56">
        <v>18598940536</v>
      </c>
      <c r="N37" s="56"/>
      <c r="O37" s="56">
        <v>20181556768</v>
      </c>
      <c r="P37" s="56"/>
      <c r="Q37" s="56">
        <v>-1582616232</v>
      </c>
      <c r="R37" s="56"/>
      <c r="S37" s="32"/>
      <c r="T37" s="32"/>
    </row>
    <row r="38" spans="1:20" ht="18.75" x14ac:dyDescent="0.2">
      <c r="A38" s="39" t="s">
        <v>222</v>
      </c>
      <c r="B38" s="32"/>
      <c r="C38" s="56">
        <v>0</v>
      </c>
      <c r="D38" s="56"/>
      <c r="E38" s="56">
        <v>0</v>
      </c>
      <c r="F38" s="56"/>
      <c r="G38" s="56">
        <v>0</v>
      </c>
      <c r="H38" s="56"/>
      <c r="I38" s="56">
        <v>0</v>
      </c>
      <c r="J38" s="56"/>
      <c r="K38" s="56">
        <v>4178459</v>
      </c>
      <c r="L38" s="56"/>
      <c r="M38" s="56">
        <v>15568382562</v>
      </c>
      <c r="N38" s="56"/>
      <c r="O38" s="56">
        <v>13798826419</v>
      </c>
      <c r="P38" s="56"/>
      <c r="Q38" s="56">
        <v>1769556143</v>
      </c>
      <c r="R38" s="56"/>
      <c r="S38" s="32"/>
      <c r="T38" s="32"/>
    </row>
    <row r="39" spans="1:20" ht="18.75" x14ac:dyDescent="0.2">
      <c r="A39" s="39" t="s">
        <v>89</v>
      </c>
      <c r="B39" s="32"/>
      <c r="C39" s="56">
        <v>0</v>
      </c>
      <c r="D39" s="56"/>
      <c r="E39" s="56">
        <v>0</v>
      </c>
      <c r="F39" s="56"/>
      <c r="G39" s="56">
        <v>0</v>
      </c>
      <c r="H39" s="56"/>
      <c r="I39" s="56">
        <v>0</v>
      </c>
      <c r="J39" s="56"/>
      <c r="K39" s="56">
        <v>201070519</v>
      </c>
      <c r="L39" s="56"/>
      <c r="M39" s="56">
        <v>764897805025</v>
      </c>
      <c r="N39" s="56"/>
      <c r="O39" s="56">
        <v>957568443705</v>
      </c>
      <c r="P39" s="56"/>
      <c r="Q39" s="56">
        <v>-192670638680</v>
      </c>
      <c r="R39" s="56"/>
      <c r="S39" s="32"/>
      <c r="T39" s="32"/>
    </row>
    <row r="40" spans="1:20" ht="18.75" x14ac:dyDescent="0.2">
      <c r="A40" s="39" t="s">
        <v>32</v>
      </c>
      <c r="B40" s="32"/>
      <c r="C40" s="56">
        <v>0</v>
      </c>
      <c r="D40" s="56"/>
      <c r="E40" s="56">
        <v>0</v>
      </c>
      <c r="F40" s="56"/>
      <c r="G40" s="56">
        <v>0</v>
      </c>
      <c r="H40" s="56"/>
      <c r="I40" s="56">
        <v>0</v>
      </c>
      <c r="J40" s="56"/>
      <c r="K40" s="56">
        <v>1453970</v>
      </c>
      <c r="L40" s="56"/>
      <c r="M40" s="56">
        <v>56355515787</v>
      </c>
      <c r="N40" s="56"/>
      <c r="O40" s="56">
        <v>58662391346</v>
      </c>
      <c r="P40" s="56"/>
      <c r="Q40" s="56">
        <v>-2306875559</v>
      </c>
      <c r="R40" s="56"/>
      <c r="S40" s="32"/>
      <c r="T40" s="32"/>
    </row>
    <row r="41" spans="1:20" ht="18.75" x14ac:dyDescent="0.2">
      <c r="A41" s="39" t="s">
        <v>61</v>
      </c>
      <c r="B41" s="32"/>
      <c r="C41" s="56">
        <v>0</v>
      </c>
      <c r="D41" s="56"/>
      <c r="E41" s="56">
        <v>0</v>
      </c>
      <c r="F41" s="56"/>
      <c r="G41" s="56">
        <v>0</v>
      </c>
      <c r="H41" s="56"/>
      <c r="I41" s="56">
        <v>0</v>
      </c>
      <c r="J41" s="56"/>
      <c r="K41" s="56">
        <v>3776103</v>
      </c>
      <c r="L41" s="56"/>
      <c r="M41" s="56">
        <v>52704461575</v>
      </c>
      <c r="N41" s="56"/>
      <c r="O41" s="56">
        <v>56995211827</v>
      </c>
      <c r="P41" s="56"/>
      <c r="Q41" s="56">
        <v>-4290750252</v>
      </c>
      <c r="R41" s="56"/>
      <c r="S41" s="32"/>
      <c r="T41" s="32"/>
    </row>
    <row r="42" spans="1:20" ht="18.75" x14ac:dyDescent="0.2">
      <c r="A42" s="39" t="s">
        <v>86</v>
      </c>
      <c r="B42" s="32"/>
      <c r="C42" s="56">
        <v>0</v>
      </c>
      <c r="D42" s="56"/>
      <c r="E42" s="56">
        <v>0</v>
      </c>
      <c r="F42" s="56"/>
      <c r="G42" s="56">
        <v>0</v>
      </c>
      <c r="H42" s="56"/>
      <c r="I42" s="56">
        <v>0</v>
      </c>
      <c r="J42" s="56"/>
      <c r="K42" s="56">
        <v>11850149</v>
      </c>
      <c r="L42" s="56"/>
      <c r="M42" s="56">
        <v>177145967649</v>
      </c>
      <c r="N42" s="56"/>
      <c r="O42" s="56">
        <v>172164578941</v>
      </c>
      <c r="P42" s="56"/>
      <c r="Q42" s="56">
        <v>4981388708</v>
      </c>
      <c r="R42" s="56"/>
      <c r="S42" s="32"/>
      <c r="T42" s="32"/>
    </row>
    <row r="43" spans="1:20" ht="18.75" x14ac:dyDescent="0.2">
      <c r="A43" s="39" t="s">
        <v>223</v>
      </c>
      <c r="B43" s="32"/>
      <c r="C43" s="56">
        <v>0</v>
      </c>
      <c r="D43" s="56"/>
      <c r="E43" s="56">
        <v>0</v>
      </c>
      <c r="F43" s="56"/>
      <c r="G43" s="56">
        <v>0</v>
      </c>
      <c r="H43" s="56"/>
      <c r="I43" s="56">
        <v>0</v>
      </c>
      <c r="J43" s="56"/>
      <c r="K43" s="56">
        <v>10000000</v>
      </c>
      <c r="L43" s="56"/>
      <c r="M43" s="56">
        <v>74852244449</v>
      </c>
      <c r="N43" s="56"/>
      <c r="O43" s="56">
        <v>67662732800</v>
      </c>
      <c r="P43" s="56"/>
      <c r="Q43" s="56">
        <v>7189511649</v>
      </c>
      <c r="R43" s="56"/>
      <c r="S43" s="32"/>
      <c r="T43" s="32"/>
    </row>
    <row r="44" spans="1:20" ht="18.75" x14ac:dyDescent="0.2">
      <c r="A44" s="39" t="s">
        <v>224</v>
      </c>
      <c r="B44" s="32"/>
      <c r="C44" s="56">
        <v>0</v>
      </c>
      <c r="D44" s="56"/>
      <c r="E44" s="56">
        <v>0</v>
      </c>
      <c r="F44" s="56"/>
      <c r="G44" s="56">
        <v>0</v>
      </c>
      <c r="H44" s="56"/>
      <c r="I44" s="56">
        <v>0</v>
      </c>
      <c r="J44" s="56"/>
      <c r="K44" s="56">
        <v>190000000</v>
      </c>
      <c r="L44" s="56"/>
      <c r="M44" s="56">
        <v>311318633509</v>
      </c>
      <c r="N44" s="56"/>
      <c r="O44" s="56">
        <v>311318633509</v>
      </c>
      <c r="P44" s="56"/>
      <c r="Q44" s="56">
        <v>0</v>
      </c>
      <c r="R44" s="56"/>
      <c r="S44" s="32"/>
      <c r="T44" s="32"/>
    </row>
    <row r="45" spans="1:20" ht="18.75" x14ac:dyDescent="0.2">
      <c r="A45" s="39" t="s">
        <v>25</v>
      </c>
      <c r="B45" s="32"/>
      <c r="C45" s="56">
        <v>0</v>
      </c>
      <c r="D45" s="56"/>
      <c r="E45" s="56">
        <v>0</v>
      </c>
      <c r="F45" s="56"/>
      <c r="G45" s="56">
        <v>0</v>
      </c>
      <c r="H45" s="56"/>
      <c r="I45" s="56">
        <v>0</v>
      </c>
      <c r="J45" s="56"/>
      <c r="K45" s="56">
        <v>19217380</v>
      </c>
      <c r="L45" s="56"/>
      <c r="M45" s="56">
        <v>48890911690</v>
      </c>
      <c r="N45" s="56"/>
      <c r="O45" s="56">
        <v>44319701051</v>
      </c>
      <c r="P45" s="56"/>
      <c r="Q45" s="56">
        <v>4571210639</v>
      </c>
      <c r="R45" s="56"/>
      <c r="S45" s="32"/>
      <c r="T45" s="32"/>
    </row>
    <row r="46" spans="1:20" ht="18.75" x14ac:dyDescent="0.2">
      <c r="A46" s="39" t="s">
        <v>28</v>
      </c>
      <c r="B46" s="32"/>
      <c r="C46" s="56">
        <v>0</v>
      </c>
      <c r="D46" s="56"/>
      <c r="E46" s="56">
        <v>0</v>
      </c>
      <c r="F46" s="56"/>
      <c r="G46" s="56">
        <v>0</v>
      </c>
      <c r="H46" s="56"/>
      <c r="I46" s="56">
        <v>0</v>
      </c>
      <c r="J46" s="56"/>
      <c r="K46" s="56">
        <v>14400000</v>
      </c>
      <c r="L46" s="56"/>
      <c r="M46" s="56">
        <v>34053767536</v>
      </c>
      <c r="N46" s="56"/>
      <c r="O46" s="56">
        <v>27363776784</v>
      </c>
      <c r="P46" s="56"/>
      <c r="Q46" s="56">
        <v>6689990752</v>
      </c>
      <c r="R46" s="56"/>
      <c r="S46" s="32"/>
      <c r="T46" s="32"/>
    </row>
    <row r="47" spans="1:20" ht="18.75" x14ac:dyDescent="0.2">
      <c r="A47" s="39" t="s">
        <v>75</v>
      </c>
      <c r="B47" s="32"/>
      <c r="C47" s="56">
        <v>0</v>
      </c>
      <c r="D47" s="56"/>
      <c r="E47" s="56">
        <v>0</v>
      </c>
      <c r="F47" s="56"/>
      <c r="G47" s="56">
        <v>0</v>
      </c>
      <c r="H47" s="56"/>
      <c r="I47" s="56">
        <v>0</v>
      </c>
      <c r="J47" s="56"/>
      <c r="K47" s="56">
        <v>350000</v>
      </c>
      <c r="L47" s="56"/>
      <c r="M47" s="56">
        <v>12562145349</v>
      </c>
      <c r="N47" s="56"/>
      <c r="O47" s="56">
        <v>11946461998</v>
      </c>
      <c r="P47" s="56"/>
      <c r="Q47" s="56">
        <v>615683351</v>
      </c>
      <c r="R47" s="56"/>
      <c r="S47" s="32"/>
      <c r="T47" s="32"/>
    </row>
    <row r="48" spans="1:20" ht="18.75" x14ac:dyDescent="0.2">
      <c r="A48" s="39" t="s">
        <v>225</v>
      </c>
      <c r="B48" s="32"/>
      <c r="C48" s="56">
        <v>0</v>
      </c>
      <c r="D48" s="56"/>
      <c r="E48" s="56">
        <v>0</v>
      </c>
      <c r="F48" s="56"/>
      <c r="G48" s="56">
        <v>0</v>
      </c>
      <c r="H48" s="56"/>
      <c r="I48" s="56">
        <v>0</v>
      </c>
      <c r="J48" s="56"/>
      <c r="K48" s="56">
        <v>64000000</v>
      </c>
      <c r="L48" s="56"/>
      <c r="M48" s="56">
        <v>490962690011</v>
      </c>
      <c r="N48" s="56"/>
      <c r="O48" s="56">
        <v>621510236239</v>
      </c>
      <c r="P48" s="56"/>
      <c r="Q48" s="56">
        <v>-130547546228</v>
      </c>
      <c r="R48" s="56"/>
      <c r="S48" s="32"/>
      <c r="T48" s="32"/>
    </row>
    <row r="49" spans="1:20" ht="18.75" x14ac:dyDescent="0.2">
      <c r="A49" s="39" t="s">
        <v>226</v>
      </c>
      <c r="B49" s="32"/>
      <c r="C49" s="56">
        <v>0</v>
      </c>
      <c r="D49" s="56"/>
      <c r="E49" s="56">
        <v>0</v>
      </c>
      <c r="F49" s="56"/>
      <c r="G49" s="56">
        <v>0</v>
      </c>
      <c r="H49" s="56"/>
      <c r="I49" s="56">
        <v>0</v>
      </c>
      <c r="J49" s="56"/>
      <c r="K49" s="56">
        <v>2404165</v>
      </c>
      <c r="L49" s="56"/>
      <c r="M49" s="56">
        <v>16466147423</v>
      </c>
      <c r="N49" s="56"/>
      <c r="O49" s="56">
        <v>17781431739</v>
      </c>
      <c r="P49" s="56"/>
      <c r="Q49" s="56">
        <v>-1315284316</v>
      </c>
      <c r="R49" s="56"/>
      <c r="S49" s="32"/>
      <c r="T49" s="32"/>
    </row>
    <row r="50" spans="1:20" ht="18.75" x14ac:dyDescent="0.2">
      <c r="A50" s="39" t="s">
        <v>227</v>
      </c>
      <c r="B50" s="32"/>
      <c r="C50" s="56">
        <v>0</v>
      </c>
      <c r="D50" s="56"/>
      <c r="E50" s="56">
        <v>0</v>
      </c>
      <c r="F50" s="56"/>
      <c r="G50" s="56">
        <v>0</v>
      </c>
      <c r="H50" s="56"/>
      <c r="I50" s="56">
        <v>0</v>
      </c>
      <c r="J50" s="56"/>
      <c r="K50" s="56">
        <v>5717152</v>
      </c>
      <c r="L50" s="56"/>
      <c r="M50" s="56">
        <v>59605025135</v>
      </c>
      <c r="N50" s="56"/>
      <c r="O50" s="56">
        <v>48582337805</v>
      </c>
      <c r="P50" s="56"/>
      <c r="Q50" s="56">
        <v>11022687330</v>
      </c>
      <c r="R50" s="56"/>
      <c r="S50" s="32"/>
      <c r="T50" s="32"/>
    </row>
    <row r="51" spans="1:20" ht="18.75" x14ac:dyDescent="0.2">
      <c r="A51" s="39" t="s">
        <v>228</v>
      </c>
      <c r="B51" s="32"/>
      <c r="C51" s="56">
        <v>0</v>
      </c>
      <c r="D51" s="56"/>
      <c r="E51" s="56">
        <v>0</v>
      </c>
      <c r="F51" s="56"/>
      <c r="G51" s="56">
        <v>0</v>
      </c>
      <c r="H51" s="56"/>
      <c r="I51" s="56">
        <v>0</v>
      </c>
      <c r="J51" s="56"/>
      <c r="K51" s="56">
        <v>63994484</v>
      </c>
      <c r="L51" s="56"/>
      <c r="M51" s="56">
        <v>138646930010</v>
      </c>
      <c r="N51" s="56"/>
      <c r="O51" s="56">
        <v>128047074953</v>
      </c>
      <c r="P51" s="56"/>
      <c r="Q51" s="56">
        <v>10599855057</v>
      </c>
      <c r="R51" s="56"/>
      <c r="S51" s="32"/>
      <c r="T51" s="32"/>
    </row>
    <row r="52" spans="1:20" ht="18.75" x14ac:dyDescent="0.2">
      <c r="A52" s="39" t="s">
        <v>229</v>
      </c>
      <c r="B52" s="32"/>
      <c r="C52" s="56">
        <v>0</v>
      </c>
      <c r="D52" s="56"/>
      <c r="E52" s="56">
        <v>0</v>
      </c>
      <c r="F52" s="56"/>
      <c r="G52" s="56">
        <v>0</v>
      </c>
      <c r="H52" s="56"/>
      <c r="I52" s="56">
        <v>0</v>
      </c>
      <c r="J52" s="56"/>
      <c r="K52" s="56">
        <v>3000000</v>
      </c>
      <c r="L52" s="56"/>
      <c r="M52" s="56">
        <v>19306517488</v>
      </c>
      <c r="N52" s="56"/>
      <c r="O52" s="56">
        <v>22510870537</v>
      </c>
      <c r="P52" s="56"/>
      <c r="Q52" s="56">
        <v>-3204353049</v>
      </c>
      <c r="R52" s="56"/>
      <c r="S52" s="32"/>
      <c r="T52" s="32"/>
    </row>
    <row r="53" spans="1:20" ht="18.75" x14ac:dyDescent="0.2">
      <c r="A53" s="39" t="s">
        <v>60</v>
      </c>
      <c r="B53" s="32"/>
      <c r="C53" s="56">
        <v>0</v>
      </c>
      <c r="D53" s="56"/>
      <c r="E53" s="56">
        <v>0</v>
      </c>
      <c r="F53" s="56"/>
      <c r="G53" s="56">
        <v>0</v>
      </c>
      <c r="H53" s="56"/>
      <c r="I53" s="56">
        <v>0</v>
      </c>
      <c r="J53" s="56"/>
      <c r="K53" s="56">
        <v>1417820</v>
      </c>
      <c r="L53" s="56"/>
      <c r="M53" s="56">
        <v>5567145473</v>
      </c>
      <c r="N53" s="56"/>
      <c r="O53" s="56">
        <v>5384706110</v>
      </c>
      <c r="P53" s="56"/>
      <c r="Q53" s="56">
        <v>182439363</v>
      </c>
      <c r="R53" s="56"/>
      <c r="S53" s="32"/>
      <c r="T53" s="32"/>
    </row>
    <row r="54" spans="1:20" ht="18.75" x14ac:dyDescent="0.2">
      <c r="A54" s="39" t="s">
        <v>110</v>
      </c>
      <c r="B54" s="32"/>
      <c r="C54" s="56">
        <v>0</v>
      </c>
      <c r="D54" s="56"/>
      <c r="E54" s="56">
        <v>0</v>
      </c>
      <c r="F54" s="56"/>
      <c r="G54" s="56">
        <v>0</v>
      </c>
      <c r="H54" s="56"/>
      <c r="I54" s="56">
        <v>0</v>
      </c>
      <c r="J54" s="56"/>
      <c r="K54" s="56">
        <v>3005000</v>
      </c>
      <c r="L54" s="56"/>
      <c r="M54" s="56">
        <v>157333402232</v>
      </c>
      <c r="N54" s="56"/>
      <c r="O54" s="56">
        <v>121797241569</v>
      </c>
      <c r="P54" s="56"/>
      <c r="Q54" s="56">
        <v>35536160663</v>
      </c>
      <c r="R54" s="56"/>
      <c r="S54" s="32"/>
      <c r="T54" s="32"/>
    </row>
    <row r="55" spans="1:20" ht="18.75" x14ac:dyDescent="0.2">
      <c r="A55" s="39" t="s">
        <v>287</v>
      </c>
      <c r="B55" s="32"/>
      <c r="C55" s="56">
        <v>0</v>
      </c>
      <c r="D55" s="56"/>
      <c r="E55" s="56">
        <v>0</v>
      </c>
      <c r="F55" s="56"/>
      <c r="G55" s="56">
        <v>0</v>
      </c>
      <c r="H55" s="56"/>
      <c r="I55" s="56">
        <v>0</v>
      </c>
      <c r="J55" s="56"/>
      <c r="K55" s="56">
        <v>2075582</v>
      </c>
      <c r="L55" s="56"/>
      <c r="M55" s="56">
        <v>21119096076</v>
      </c>
      <c r="N55" s="56"/>
      <c r="O55" s="56">
        <v>21021415456</v>
      </c>
      <c r="P55" s="56"/>
      <c r="Q55" s="56">
        <v>97680620</v>
      </c>
      <c r="R55" s="56"/>
      <c r="S55" s="32"/>
      <c r="T55" s="32"/>
    </row>
    <row r="56" spans="1:20" ht="18.75" x14ac:dyDescent="0.2">
      <c r="A56" s="39" t="s">
        <v>41</v>
      </c>
      <c r="B56" s="32"/>
      <c r="C56" s="56">
        <v>0</v>
      </c>
      <c r="D56" s="56"/>
      <c r="E56" s="56">
        <v>0</v>
      </c>
      <c r="F56" s="56"/>
      <c r="G56" s="56">
        <v>0</v>
      </c>
      <c r="H56" s="56"/>
      <c r="I56" s="56">
        <v>0</v>
      </c>
      <c r="J56" s="56"/>
      <c r="K56" s="56">
        <v>9065101</v>
      </c>
      <c r="L56" s="56"/>
      <c r="M56" s="56">
        <v>1608837854890</v>
      </c>
      <c r="N56" s="56"/>
      <c r="O56" s="56">
        <v>1570386084034</v>
      </c>
      <c r="P56" s="56"/>
      <c r="Q56" s="56">
        <v>38451770856</v>
      </c>
      <c r="R56" s="56"/>
      <c r="S56" s="32"/>
      <c r="T56" s="32"/>
    </row>
    <row r="57" spans="1:20" ht="18.75" x14ac:dyDescent="0.2">
      <c r="A57" s="39" t="s">
        <v>230</v>
      </c>
      <c r="B57" s="32"/>
      <c r="C57" s="56">
        <v>0</v>
      </c>
      <c r="D57" s="56"/>
      <c r="E57" s="56">
        <v>0</v>
      </c>
      <c r="F57" s="56"/>
      <c r="G57" s="56">
        <v>0</v>
      </c>
      <c r="H57" s="56"/>
      <c r="I57" s="56">
        <v>0</v>
      </c>
      <c r="J57" s="56"/>
      <c r="K57" s="56">
        <v>20800000</v>
      </c>
      <c r="L57" s="56"/>
      <c r="M57" s="56">
        <v>32457054941</v>
      </c>
      <c r="N57" s="56"/>
      <c r="O57" s="56">
        <v>40889910596</v>
      </c>
      <c r="P57" s="56"/>
      <c r="Q57" s="56">
        <v>-8432855655</v>
      </c>
      <c r="R57" s="56"/>
      <c r="S57" s="32"/>
      <c r="T57" s="32"/>
    </row>
    <row r="58" spans="1:20" ht="18.75" x14ac:dyDescent="0.2">
      <c r="A58" s="39" t="s">
        <v>98</v>
      </c>
      <c r="B58" s="32"/>
      <c r="C58" s="56">
        <v>0</v>
      </c>
      <c r="D58" s="56"/>
      <c r="E58" s="56">
        <v>0</v>
      </c>
      <c r="F58" s="56"/>
      <c r="G58" s="56">
        <v>0</v>
      </c>
      <c r="H58" s="56"/>
      <c r="I58" s="56">
        <v>0</v>
      </c>
      <c r="J58" s="56"/>
      <c r="K58" s="56">
        <v>24767790</v>
      </c>
      <c r="L58" s="56"/>
      <c r="M58" s="56">
        <v>175596518458</v>
      </c>
      <c r="N58" s="56"/>
      <c r="O58" s="56">
        <v>183161731803</v>
      </c>
      <c r="P58" s="56"/>
      <c r="Q58" s="56">
        <v>-7565213345</v>
      </c>
      <c r="R58" s="56"/>
      <c r="S58" s="32"/>
      <c r="T58" s="32"/>
    </row>
    <row r="59" spans="1:20" ht="18.75" x14ac:dyDescent="0.2">
      <c r="A59" s="39" t="s">
        <v>231</v>
      </c>
      <c r="B59" s="32"/>
      <c r="C59" s="56">
        <v>0</v>
      </c>
      <c r="D59" s="56"/>
      <c r="E59" s="56">
        <v>0</v>
      </c>
      <c r="F59" s="56"/>
      <c r="G59" s="56">
        <v>0</v>
      </c>
      <c r="H59" s="56"/>
      <c r="I59" s="56">
        <v>0</v>
      </c>
      <c r="J59" s="56"/>
      <c r="K59" s="56">
        <v>26800918</v>
      </c>
      <c r="L59" s="56"/>
      <c r="M59" s="56">
        <v>81922466560</v>
      </c>
      <c r="N59" s="56"/>
      <c r="O59" s="56">
        <v>112405660234</v>
      </c>
      <c r="P59" s="56"/>
      <c r="Q59" s="56">
        <v>-30483193674</v>
      </c>
      <c r="R59" s="56"/>
      <c r="S59" s="32"/>
      <c r="T59" s="32"/>
    </row>
    <row r="60" spans="1:20" ht="18.75" x14ac:dyDescent="0.2">
      <c r="A60" s="39" t="s">
        <v>232</v>
      </c>
      <c r="B60" s="32"/>
      <c r="C60" s="56">
        <v>0</v>
      </c>
      <c r="D60" s="56"/>
      <c r="E60" s="56">
        <v>0</v>
      </c>
      <c r="F60" s="56"/>
      <c r="G60" s="56">
        <v>0</v>
      </c>
      <c r="H60" s="56"/>
      <c r="I60" s="56">
        <v>0</v>
      </c>
      <c r="J60" s="56"/>
      <c r="K60" s="56">
        <v>11512141</v>
      </c>
      <c r="L60" s="56"/>
      <c r="M60" s="56">
        <v>127362090827</v>
      </c>
      <c r="N60" s="56"/>
      <c r="O60" s="56">
        <v>128904876779</v>
      </c>
      <c r="P60" s="56"/>
      <c r="Q60" s="56">
        <v>-1542785952</v>
      </c>
      <c r="R60" s="56"/>
      <c r="S60" s="32"/>
      <c r="T60" s="32"/>
    </row>
    <row r="61" spans="1:20" ht="18.75" x14ac:dyDescent="0.2">
      <c r="A61" s="39" t="s">
        <v>233</v>
      </c>
      <c r="B61" s="32"/>
      <c r="C61" s="56">
        <v>0</v>
      </c>
      <c r="D61" s="56"/>
      <c r="E61" s="56">
        <v>0</v>
      </c>
      <c r="F61" s="56"/>
      <c r="G61" s="56">
        <v>0</v>
      </c>
      <c r="H61" s="56"/>
      <c r="I61" s="56">
        <v>0</v>
      </c>
      <c r="J61" s="56"/>
      <c r="K61" s="56">
        <v>2800000</v>
      </c>
      <c r="L61" s="56"/>
      <c r="M61" s="56">
        <v>31708055834</v>
      </c>
      <c r="N61" s="56"/>
      <c r="O61" s="56">
        <v>31725413888</v>
      </c>
      <c r="P61" s="56"/>
      <c r="Q61" s="56">
        <v>-17358054</v>
      </c>
      <c r="R61" s="56"/>
      <c r="S61" s="32"/>
      <c r="T61" s="32"/>
    </row>
    <row r="62" spans="1:20" ht="18.75" x14ac:dyDescent="0.2">
      <c r="A62" s="39" t="s">
        <v>234</v>
      </c>
      <c r="B62" s="32"/>
      <c r="C62" s="56">
        <v>0</v>
      </c>
      <c r="D62" s="56"/>
      <c r="E62" s="56">
        <v>0</v>
      </c>
      <c r="F62" s="56"/>
      <c r="G62" s="56">
        <v>0</v>
      </c>
      <c r="H62" s="56"/>
      <c r="I62" s="56">
        <v>0</v>
      </c>
      <c r="J62" s="56"/>
      <c r="K62" s="56">
        <v>35036697</v>
      </c>
      <c r="L62" s="56"/>
      <c r="M62" s="56">
        <v>178295573911</v>
      </c>
      <c r="N62" s="56"/>
      <c r="O62" s="56">
        <v>254498495520</v>
      </c>
      <c r="P62" s="56"/>
      <c r="Q62" s="56">
        <v>-76202921609</v>
      </c>
      <c r="R62" s="56"/>
      <c r="S62" s="32"/>
      <c r="T62" s="32"/>
    </row>
    <row r="63" spans="1:20" ht="18.75" x14ac:dyDescent="0.2">
      <c r="A63" s="39" t="s">
        <v>235</v>
      </c>
      <c r="B63" s="32"/>
      <c r="C63" s="56">
        <v>0</v>
      </c>
      <c r="D63" s="56"/>
      <c r="E63" s="56">
        <v>0</v>
      </c>
      <c r="F63" s="56"/>
      <c r="G63" s="56">
        <v>0</v>
      </c>
      <c r="H63" s="56"/>
      <c r="I63" s="56">
        <v>0</v>
      </c>
      <c r="J63" s="56"/>
      <c r="K63" s="56">
        <v>18726587</v>
      </c>
      <c r="L63" s="56"/>
      <c r="M63" s="56">
        <v>198452584592</v>
      </c>
      <c r="N63" s="56"/>
      <c r="O63" s="56">
        <v>186513502700</v>
      </c>
      <c r="P63" s="56"/>
      <c r="Q63" s="56">
        <v>11939081892</v>
      </c>
      <c r="R63" s="56"/>
      <c r="S63" s="32"/>
      <c r="T63" s="32"/>
    </row>
    <row r="64" spans="1:20" ht="18.75" x14ac:dyDescent="0.2">
      <c r="A64" s="39" t="s">
        <v>236</v>
      </c>
      <c r="B64" s="32"/>
      <c r="C64" s="56">
        <v>0</v>
      </c>
      <c r="D64" s="56"/>
      <c r="E64" s="56">
        <v>0</v>
      </c>
      <c r="F64" s="56"/>
      <c r="G64" s="56">
        <v>0</v>
      </c>
      <c r="H64" s="56"/>
      <c r="I64" s="56">
        <v>0</v>
      </c>
      <c r="J64" s="56"/>
      <c r="K64" s="56">
        <v>1834000</v>
      </c>
      <c r="L64" s="56"/>
      <c r="M64" s="56">
        <v>86882106040</v>
      </c>
      <c r="N64" s="56"/>
      <c r="O64" s="56">
        <v>82247274617</v>
      </c>
      <c r="P64" s="56"/>
      <c r="Q64" s="56">
        <v>4634831423</v>
      </c>
      <c r="R64" s="56"/>
      <c r="S64" s="32"/>
      <c r="T64" s="32"/>
    </row>
    <row r="65" spans="1:20" ht="18.75" x14ac:dyDescent="0.2">
      <c r="A65" s="39" t="s">
        <v>237</v>
      </c>
      <c r="B65" s="32"/>
      <c r="C65" s="56">
        <v>0</v>
      </c>
      <c r="D65" s="56"/>
      <c r="E65" s="56">
        <v>0</v>
      </c>
      <c r="F65" s="56"/>
      <c r="G65" s="56">
        <v>0</v>
      </c>
      <c r="H65" s="56"/>
      <c r="I65" s="56">
        <v>0</v>
      </c>
      <c r="J65" s="56"/>
      <c r="K65" s="56">
        <v>20516745</v>
      </c>
      <c r="L65" s="56"/>
      <c r="M65" s="56">
        <v>108173136560</v>
      </c>
      <c r="N65" s="56"/>
      <c r="O65" s="56">
        <v>152331398378</v>
      </c>
      <c r="P65" s="56"/>
      <c r="Q65" s="56">
        <v>-44158261818</v>
      </c>
      <c r="R65" s="56"/>
      <c r="S65" s="32"/>
      <c r="T65" s="32"/>
    </row>
    <row r="66" spans="1:20" ht="18.75" x14ac:dyDescent="0.2">
      <c r="A66" s="39" t="s">
        <v>238</v>
      </c>
      <c r="B66" s="32"/>
      <c r="C66" s="56">
        <v>0</v>
      </c>
      <c r="D66" s="56"/>
      <c r="E66" s="56">
        <v>0</v>
      </c>
      <c r="F66" s="56"/>
      <c r="G66" s="56">
        <v>0</v>
      </c>
      <c r="H66" s="56"/>
      <c r="I66" s="56">
        <v>0</v>
      </c>
      <c r="J66" s="56"/>
      <c r="K66" s="56">
        <v>700000</v>
      </c>
      <c r="L66" s="56"/>
      <c r="M66" s="56">
        <v>49243748889</v>
      </c>
      <c r="N66" s="56"/>
      <c r="O66" s="56">
        <v>51671875500</v>
      </c>
      <c r="P66" s="56"/>
      <c r="Q66" s="56">
        <v>-2428126611</v>
      </c>
      <c r="R66" s="56"/>
      <c r="S66" s="32"/>
      <c r="T66" s="32"/>
    </row>
    <row r="67" spans="1:20" ht="18.75" x14ac:dyDescent="0.2">
      <c r="A67" s="39" t="s">
        <v>239</v>
      </c>
      <c r="B67" s="32"/>
      <c r="C67" s="56">
        <v>0</v>
      </c>
      <c r="D67" s="56"/>
      <c r="E67" s="56">
        <v>0</v>
      </c>
      <c r="F67" s="56"/>
      <c r="G67" s="56">
        <v>0</v>
      </c>
      <c r="H67" s="56"/>
      <c r="I67" s="56">
        <v>0</v>
      </c>
      <c r="J67" s="56"/>
      <c r="K67" s="56">
        <v>4630000</v>
      </c>
      <c r="L67" s="56"/>
      <c r="M67" s="56">
        <v>63223977395</v>
      </c>
      <c r="N67" s="56"/>
      <c r="O67" s="56">
        <v>60105626398</v>
      </c>
      <c r="P67" s="56"/>
      <c r="Q67" s="56">
        <v>3118350997</v>
      </c>
      <c r="R67" s="56"/>
      <c r="S67" s="32"/>
      <c r="T67" s="32"/>
    </row>
    <row r="68" spans="1:20" ht="18.75" x14ac:dyDescent="0.2">
      <c r="A68" s="39" t="s">
        <v>240</v>
      </c>
      <c r="B68" s="32"/>
      <c r="C68" s="56">
        <v>0</v>
      </c>
      <c r="D68" s="56"/>
      <c r="E68" s="56">
        <v>0</v>
      </c>
      <c r="F68" s="56"/>
      <c r="G68" s="56">
        <v>0</v>
      </c>
      <c r="H68" s="56"/>
      <c r="I68" s="56">
        <v>0</v>
      </c>
      <c r="J68" s="56"/>
      <c r="K68" s="56">
        <v>2381275</v>
      </c>
      <c r="L68" s="56"/>
      <c r="M68" s="56">
        <v>63184572804</v>
      </c>
      <c r="N68" s="56"/>
      <c r="O68" s="56">
        <v>56442670992</v>
      </c>
      <c r="P68" s="56"/>
      <c r="Q68" s="56">
        <v>6741901812</v>
      </c>
      <c r="R68" s="56"/>
      <c r="S68" s="32"/>
      <c r="T68" s="32"/>
    </row>
    <row r="69" spans="1:20" ht="18.75" x14ac:dyDescent="0.2">
      <c r="A69" s="39" t="s">
        <v>241</v>
      </c>
      <c r="B69" s="32"/>
      <c r="C69" s="56">
        <v>0</v>
      </c>
      <c r="D69" s="56"/>
      <c r="E69" s="56">
        <v>0</v>
      </c>
      <c r="F69" s="56"/>
      <c r="G69" s="56">
        <v>0</v>
      </c>
      <c r="H69" s="56"/>
      <c r="I69" s="56">
        <v>0</v>
      </c>
      <c r="J69" s="56"/>
      <c r="K69" s="56">
        <v>8220000</v>
      </c>
      <c r="L69" s="56"/>
      <c r="M69" s="56">
        <v>385116213994</v>
      </c>
      <c r="N69" s="56"/>
      <c r="O69" s="56">
        <v>386188243530</v>
      </c>
      <c r="P69" s="56"/>
      <c r="Q69" s="56">
        <v>-1072029536</v>
      </c>
      <c r="R69" s="56"/>
      <c r="S69" s="32"/>
      <c r="T69" s="32"/>
    </row>
    <row r="70" spans="1:20" ht="18.75" x14ac:dyDescent="0.2">
      <c r="A70" s="39" t="s">
        <v>242</v>
      </c>
      <c r="B70" s="32"/>
      <c r="C70" s="56">
        <v>0</v>
      </c>
      <c r="D70" s="56"/>
      <c r="E70" s="56">
        <v>0</v>
      </c>
      <c r="F70" s="56"/>
      <c r="G70" s="56">
        <v>0</v>
      </c>
      <c r="H70" s="56"/>
      <c r="I70" s="56">
        <v>0</v>
      </c>
      <c r="J70" s="56"/>
      <c r="K70" s="56">
        <v>26665424</v>
      </c>
      <c r="L70" s="56"/>
      <c r="M70" s="56">
        <v>134208740010</v>
      </c>
      <c r="N70" s="56"/>
      <c r="O70" s="56">
        <v>144001455178</v>
      </c>
      <c r="P70" s="56"/>
      <c r="Q70" s="56">
        <v>-9792715168</v>
      </c>
      <c r="R70" s="56"/>
      <c r="S70" s="32"/>
      <c r="T70" s="32"/>
    </row>
    <row r="71" spans="1:20" ht="18.75" x14ac:dyDescent="0.2">
      <c r="A71" s="39" t="s">
        <v>243</v>
      </c>
      <c r="B71" s="32"/>
      <c r="C71" s="56">
        <v>0</v>
      </c>
      <c r="D71" s="56"/>
      <c r="E71" s="56">
        <v>0</v>
      </c>
      <c r="F71" s="56"/>
      <c r="G71" s="56">
        <v>0</v>
      </c>
      <c r="H71" s="56"/>
      <c r="I71" s="56">
        <v>0</v>
      </c>
      <c r="J71" s="56"/>
      <c r="K71" s="56">
        <v>6082572</v>
      </c>
      <c r="L71" s="56"/>
      <c r="M71" s="56">
        <v>336335835313</v>
      </c>
      <c r="N71" s="56"/>
      <c r="O71" s="56">
        <v>321581948484</v>
      </c>
      <c r="P71" s="56"/>
      <c r="Q71" s="56">
        <v>14753886829</v>
      </c>
      <c r="R71" s="56"/>
      <c r="S71" s="32"/>
      <c r="T71" s="32"/>
    </row>
    <row r="72" spans="1:20" ht="18.75" x14ac:dyDescent="0.2">
      <c r="A72" s="39" t="s">
        <v>121</v>
      </c>
      <c r="B72" s="32"/>
      <c r="C72" s="56">
        <v>0</v>
      </c>
      <c r="D72" s="56"/>
      <c r="E72" s="56">
        <v>0</v>
      </c>
      <c r="F72" s="56"/>
      <c r="G72" s="56">
        <v>0</v>
      </c>
      <c r="H72" s="56"/>
      <c r="I72" s="56">
        <v>0</v>
      </c>
      <c r="J72" s="56"/>
      <c r="K72" s="56">
        <v>6757167</v>
      </c>
      <c r="L72" s="56"/>
      <c r="M72" s="56">
        <v>121503381029</v>
      </c>
      <c r="N72" s="56"/>
      <c r="O72" s="56">
        <v>119546012763</v>
      </c>
      <c r="P72" s="56"/>
      <c r="Q72" s="56">
        <v>1957368266</v>
      </c>
      <c r="R72" s="56"/>
      <c r="S72" s="32"/>
      <c r="T72" s="32"/>
    </row>
    <row r="73" spans="1:20" ht="18.75" x14ac:dyDescent="0.2">
      <c r="A73" s="39" t="s">
        <v>244</v>
      </c>
      <c r="B73" s="32"/>
      <c r="C73" s="56">
        <v>0</v>
      </c>
      <c r="D73" s="56"/>
      <c r="E73" s="56">
        <v>0</v>
      </c>
      <c r="F73" s="56"/>
      <c r="G73" s="56">
        <v>0</v>
      </c>
      <c r="H73" s="56"/>
      <c r="I73" s="56">
        <v>0</v>
      </c>
      <c r="J73" s="56"/>
      <c r="K73" s="56">
        <v>7416865</v>
      </c>
      <c r="L73" s="56"/>
      <c r="M73" s="56">
        <v>20511191860</v>
      </c>
      <c r="N73" s="56"/>
      <c r="O73" s="56">
        <v>25959027500</v>
      </c>
      <c r="P73" s="56"/>
      <c r="Q73" s="56">
        <v>-5447835640</v>
      </c>
      <c r="R73" s="56"/>
      <c r="S73" s="32"/>
      <c r="T73" s="32"/>
    </row>
    <row r="74" spans="1:20" ht="18.75" x14ac:dyDescent="0.2">
      <c r="A74" s="39" t="s">
        <v>245</v>
      </c>
      <c r="B74" s="32"/>
      <c r="C74" s="56">
        <v>0</v>
      </c>
      <c r="D74" s="56"/>
      <c r="E74" s="56">
        <v>0</v>
      </c>
      <c r="F74" s="56"/>
      <c r="G74" s="56">
        <v>0</v>
      </c>
      <c r="H74" s="56"/>
      <c r="I74" s="56">
        <v>0</v>
      </c>
      <c r="J74" s="56"/>
      <c r="K74" s="56">
        <v>240300</v>
      </c>
      <c r="L74" s="56"/>
      <c r="M74" s="56">
        <v>1098325257</v>
      </c>
      <c r="N74" s="56"/>
      <c r="O74" s="56">
        <v>1122819569</v>
      </c>
      <c r="P74" s="56"/>
      <c r="Q74" s="56">
        <v>-24494312</v>
      </c>
      <c r="R74" s="56"/>
      <c r="S74" s="32"/>
      <c r="T74" s="32"/>
    </row>
    <row r="75" spans="1:20" ht="18.75" x14ac:dyDescent="0.2">
      <c r="A75" s="39" t="s">
        <v>246</v>
      </c>
      <c r="B75" s="32"/>
      <c r="C75" s="56">
        <v>0</v>
      </c>
      <c r="D75" s="56"/>
      <c r="E75" s="56">
        <v>0</v>
      </c>
      <c r="F75" s="56"/>
      <c r="G75" s="56">
        <v>0</v>
      </c>
      <c r="H75" s="56"/>
      <c r="I75" s="56">
        <v>0</v>
      </c>
      <c r="J75" s="56"/>
      <c r="K75" s="56">
        <v>63994484</v>
      </c>
      <c r="L75" s="56"/>
      <c r="M75" s="56">
        <v>64052590953</v>
      </c>
      <c r="N75" s="56"/>
      <c r="O75" s="56">
        <v>64052590953</v>
      </c>
      <c r="P75" s="56"/>
      <c r="Q75" s="56">
        <v>0</v>
      </c>
      <c r="R75" s="56"/>
      <c r="S75" s="32"/>
      <c r="T75" s="32"/>
    </row>
    <row r="76" spans="1:20" ht="18.75" x14ac:dyDescent="0.2">
      <c r="A76" s="39" t="s">
        <v>247</v>
      </c>
      <c r="B76" s="32"/>
      <c r="C76" s="56">
        <v>0</v>
      </c>
      <c r="D76" s="56"/>
      <c r="E76" s="56">
        <v>0</v>
      </c>
      <c r="F76" s="56"/>
      <c r="G76" s="56">
        <v>0</v>
      </c>
      <c r="H76" s="56"/>
      <c r="I76" s="56">
        <v>0</v>
      </c>
      <c r="J76" s="56"/>
      <c r="K76" s="56">
        <v>59235400</v>
      </c>
      <c r="L76" s="56"/>
      <c r="M76" s="56">
        <v>195152242139</v>
      </c>
      <c r="N76" s="56"/>
      <c r="O76" s="56">
        <v>170461786886</v>
      </c>
      <c r="P76" s="56"/>
      <c r="Q76" s="56">
        <v>24690455253</v>
      </c>
      <c r="R76" s="56"/>
      <c r="S76" s="32"/>
      <c r="T76" s="32"/>
    </row>
    <row r="77" spans="1:20" ht="18.75" x14ac:dyDescent="0.2">
      <c r="A77" s="39" t="s">
        <v>70</v>
      </c>
      <c r="B77" s="32"/>
      <c r="C77" s="56">
        <v>0</v>
      </c>
      <c r="D77" s="56"/>
      <c r="E77" s="56">
        <v>0</v>
      </c>
      <c r="F77" s="56"/>
      <c r="G77" s="56">
        <v>0</v>
      </c>
      <c r="H77" s="56"/>
      <c r="I77" s="56">
        <v>0</v>
      </c>
      <c r="J77" s="56"/>
      <c r="K77" s="56">
        <v>3191499</v>
      </c>
      <c r="L77" s="56"/>
      <c r="M77" s="56">
        <v>92077330233</v>
      </c>
      <c r="N77" s="56"/>
      <c r="O77" s="56">
        <v>85586399130</v>
      </c>
      <c r="P77" s="56"/>
      <c r="Q77" s="56">
        <v>6490931103</v>
      </c>
      <c r="R77" s="56"/>
      <c r="S77" s="32"/>
      <c r="T77" s="32"/>
    </row>
    <row r="78" spans="1:20" ht="18.75" x14ac:dyDescent="0.2">
      <c r="A78" s="39" t="s">
        <v>39</v>
      </c>
      <c r="B78" s="32"/>
      <c r="C78" s="56">
        <v>0</v>
      </c>
      <c r="D78" s="56"/>
      <c r="E78" s="56">
        <v>0</v>
      </c>
      <c r="F78" s="56"/>
      <c r="G78" s="56">
        <v>0</v>
      </c>
      <c r="H78" s="56"/>
      <c r="I78" s="56">
        <v>0</v>
      </c>
      <c r="J78" s="56"/>
      <c r="K78" s="56">
        <v>1764766</v>
      </c>
      <c r="L78" s="56"/>
      <c r="M78" s="56">
        <v>19934578009</v>
      </c>
      <c r="N78" s="56"/>
      <c r="O78" s="56">
        <v>21837606163</v>
      </c>
      <c r="P78" s="56"/>
      <c r="Q78" s="56">
        <v>-1903028154</v>
      </c>
      <c r="R78" s="56"/>
      <c r="S78" s="32"/>
      <c r="T78" s="32"/>
    </row>
    <row r="79" spans="1:20" ht="18.75" x14ac:dyDescent="0.2">
      <c r="A79" s="39" t="s">
        <v>36</v>
      </c>
      <c r="B79" s="32"/>
      <c r="C79" s="56">
        <v>0</v>
      </c>
      <c r="D79" s="56"/>
      <c r="E79" s="56">
        <v>0</v>
      </c>
      <c r="F79" s="56"/>
      <c r="G79" s="56">
        <v>0</v>
      </c>
      <c r="H79" s="56"/>
      <c r="I79" s="56">
        <v>0</v>
      </c>
      <c r="J79" s="56"/>
      <c r="K79" s="56">
        <v>6600000</v>
      </c>
      <c r="L79" s="56"/>
      <c r="M79" s="56">
        <v>12255244974</v>
      </c>
      <c r="N79" s="56"/>
      <c r="O79" s="56">
        <v>11157522765</v>
      </c>
      <c r="P79" s="56"/>
      <c r="Q79" s="56">
        <v>1097722209</v>
      </c>
      <c r="R79" s="56"/>
      <c r="S79" s="32"/>
      <c r="T79" s="32"/>
    </row>
    <row r="80" spans="1:20" ht="18.75" x14ac:dyDescent="0.2">
      <c r="A80" s="39" t="s">
        <v>33</v>
      </c>
      <c r="B80" s="32"/>
      <c r="C80" s="56">
        <v>0</v>
      </c>
      <c r="D80" s="56"/>
      <c r="E80" s="56">
        <v>0</v>
      </c>
      <c r="F80" s="56"/>
      <c r="G80" s="56">
        <v>0</v>
      </c>
      <c r="H80" s="56"/>
      <c r="I80" s="56">
        <v>0</v>
      </c>
      <c r="J80" s="56"/>
      <c r="K80" s="56">
        <v>632992</v>
      </c>
      <c r="L80" s="56"/>
      <c r="M80" s="56">
        <v>30612615444</v>
      </c>
      <c r="N80" s="56"/>
      <c r="O80" s="56">
        <v>28103383085</v>
      </c>
      <c r="P80" s="56"/>
      <c r="Q80" s="56">
        <v>2509232359</v>
      </c>
      <c r="R80" s="56"/>
      <c r="S80" s="32"/>
      <c r="T80" s="32"/>
    </row>
    <row r="81" spans="1:20" ht="18.75" x14ac:dyDescent="0.2">
      <c r="A81" s="39" t="s">
        <v>78</v>
      </c>
      <c r="B81" s="32"/>
      <c r="C81" s="56">
        <v>0</v>
      </c>
      <c r="D81" s="56"/>
      <c r="E81" s="56">
        <v>0</v>
      </c>
      <c r="F81" s="56"/>
      <c r="G81" s="56">
        <v>0</v>
      </c>
      <c r="H81" s="56"/>
      <c r="I81" s="56">
        <v>0</v>
      </c>
      <c r="J81" s="56"/>
      <c r="K81" s="56">
        <v>1</v>
      </c>
      <c r="L81" s="56"/>
      <c r="M81" s="56">
        <v>1</v>
      </c>
      <c r="N81" s="56"/>
      <c r="O81" s="56">
        <v>3724</v>
      </c>
      <c r="P81" s="56"/>
      <c r="Q81" s="56">
        <v>-3723</v>
      </c>
      <c r="R81" s="56"/>
      <c r="S81" s="32"/>
      <c r="T81" s="32"/>
    </row>
    <row r="82" spans="1:20" ht="18.75" x14ac:dyDescent="0.2">
      <c r="A82" s="39" t="s">
        <v>248</v>
      </c>
      <c r="B82" s="32"/>
      <c r="C82" s="56">
        <v>0</v>
      </c>
      <c r="D82" s="56"/>
      <c r="E82" s="56">
        <v>0</v>
      </c>
      <c r="F82" s="56"/>
      <c r="G82" s="56">
        <v>0</v>
      </c>
      <c r="H82" s="56"/>
      <c r="I82" s="56">
        <v>0</v>
      </c>
      <c r="J82" s="56"/>
      <c r="K82" s="56">
        <v>153504</v>
      </c>
      <c r="L82" s="56"/>
      <c r="M82" s="56">
        <v>3680298898</v>
      </c>
      <c r="N82" s="56"/>
      <c r="O82" s="56">
        <v>2805400001</v>
      </c>
      <c r="P82" s="56"/>
      <c r="Q82" s="56">
        <v>874898897</v>
      </c>
      <c r="R82" s="56"/>
      <c r="S82" s="32"/>
      <c r="T82" s="32"/>
    </row>
    <row r="83" spans="1:20" ht="18.75" x14ac:dyDescent="0.2">
      <c r="A83" s="39" t="s">
        <v>249</v>
      </c>
      <c r="B83" s="32"/>
      <c r="C83" s="56">
        <v>0</v>
      </c>
      <c r="D83" s="56"/>
      <c r="E83" s="56">
        <v>0</v>
      </c>
      <c r="F83" s="56"/>
      <c r="G83" s="56">
        <v>0</v>
      </c>
      <c r="H83" s="56"/>
      <c r="I83" s="56">
        <v>0</v>
      </c>
      <c r="J83" s="56"/>
      <c r="K83" s="56">
        <v>8777275</v>
      </c>
      <c r="L83" s="56"/>
      <c r="M83" s="56">
        <v>22098852315</v>
      </c>
      <c r="N83" s="56"/>
      <c r="O83" s="56">
        <v>27440356125</v>
      </c>
      <c r="P83" s="56"/>
      <c r="Q83" s="56">
        <v>-5341503810</v>
      </c>
      <c r="R83" s="56"/>
      <c r="S83" s="32"/>
      <c r="T83" s="32"/>
    </row>
    <row r="84" spans="1:20" ht="18.75" x14ac:dyDescent="0.2">
      <c r="A84" s="39" t="s">
        <v>84</v>
      </c>
      <c r="B84" s="32"/>
      <c r="C84" s="56">
        <v>0</v>
      </c>
      <c r="D84" s="56"/>
      <c r="E84" s="56">
        <v>0</v>
      </c>
      <c r="F84" s="56"/>
      <c r="G84" s="56">
        <v>0</v>
      </c>
      <c r="H84" s="56"/>
      <c r="I84" s="56">
        <v>0</v>
      </c>
      <c r="J84" s="56"/>
      <c r="K84" s="56">
        <v>10326534</v>
      </c>
      <c r="L84" s="56"/>
      <c r="M84" s="56">
        <v>34594293892</v>
      </c>
      <c r="N84" s="56"/>
      <c r="O84" s="56">
        <v>36593496063</v>
      </c>
      <c r="P84" s="56"/>
      <c r="Q84" s="56">
        <v>-1999202171</v>
      </c>
      <c r="R84" s="56"/>
      <c r="S84" s="32"/>
      <c r="T84" s="32"/>
    </row>
    <row r="85" spans="1:20" ht="18.75" x14ac:dyDescent="0.2">
      <c r="A85" s="39" t="s">
        <v>47</v>
      </c>
      <c r="B85" s="32"/>
      <c r="C85" s="56">
        <v>0</v>
      </c>
      <c r="D85" s="56"/>
      <c r="E85" s="56">
        <v>0</v>
      </c>
      <c r="F85" s="56"/>
      <c r="G85" s="56">
        <v>0</v>
      </c>
      <c r="H85" s="56"/>
      <c r="I85" s="56">
        <v>0</v>
      </c>
      <c r="J85" s="56"/>
      <c r="K85" s="56">
        <v>171709464</v>
      </c>
      <c r="L85" s="56"/>
      <c r="M85" s="56">
        <v>456946717102</v>
      </c>
      <c r="N85" s="56"/>
      <c r="O85" s="56">
        <v>506406820403</v>
      </c>
      <c r="P85" s="56"/>
      <c r="Q85" s="56">
        <v>-49460103301</v>
      </c>
      <c r="R85" s="56"/>
      <c r="S85" s="32"/>
      <c r="T85" s="32"/>
    </row>
    <row r="86" spans="1:20" ht="18.75" x14ac:dyDescent="0.2">
      <c r="A86" s="39" t="s">
        <v>250</v>
      </c>
      <c r="B86" s="32"/>
      <c r="C86" s="56">
        <v>0</v>
      </c>
      <c r="D86" s="56"/>
      <c r="E86" s="56">
        <v>0</v>
      </c>
      <c r="F86" s="56"/>
      <c r="G86" s="56">
        <v>0</v>
      </c>
      <c r="H86" s="56"/>
      <c r="I86" s="56">
        <v>0</v>
      </c>
      <c r="J86" s="56"/>
      <c r="K86" s="56">
        <v>200000</v>
      </c>
      <c r="L86" s="56"/>
      <c r="M86" s="56">
        <v>1833028205</v>
      </c>
      <c r="N86" s="56"/>
      <c r="O86" s="56">
        <v>1711586875</v>
      </c>
      <c r="P86" s="56"/>
      <c r="Q86" s="56">
        <v>121441330</v>
      </c>
      <c r="R86" s="56"/>
      <c r="S86" s="32"/>
      <c r="T86" s="32"/>
    </row>
    <row r="87" spans="1:20" ht="18.75" x14ac:dyDescent="0.2">
      <c r="A87" s="39" t="s">
        <v>251</v>
      </c>
      <c r="B87" s="32"/>
      <c r="C87" s="56">
        <v>0</v>
      </c>
      <c r="D87" s="56"/>
      <c r="E87" s="56">
        <v>0</v>
      </c>
      <c r="F87" s="56"/>
      <c r="G87" s="56">
        <v>0</v>
      </c>
      <c r="H87" s="56"/>
      <c r="I87" s="56">
        <v>0</v>
      </c>
      <c r="J87" s="56"/>
      <c r="K87" s="56">
        <v>36606799</v>
      </c>
      <c r="L87" s="56"/>
      <c r="M87" s="56">
        <v>299602787721</v>
      </c>
      <c r="N87" s="56"/>
      <c r="O87" s="56">
        <v>300689598489</v>
      </c>
      <c r="P87" s="56"/>
      <c r="Q87" s="56">
        <v>-1086810768</v>
      </c>
      <c r="R87" s="56"/>
      <c r="S87" s="32"/>
      <c r="T87" s="32"/>
    </row>
    <row r="88" spans="1:20" ht="18.75" x14ac:dyDescent="0.2">
      <c r="A88" s="39" t="s">
        <v>252</v>
      </c>
      <c r="B88" s="32"/>
      <c r="C88" s="56">
        <v>0</v>
      </c>
      <c r="D88" s="56"/>
      <c r="E88" s="56">
        <v>0</v>
      </c>
      <c r="F88" s="56"/>
      <c r="G88" s="56">
        <v>0</v>
      </c>
      <c r="H88" s="56"/>
      <c r="I88" s="56">
        <v>0</v>
      </c>
      <c r="J88" s="56"/>
      <c r="K88" s="56">
        <v>19633317</v>
      </c>
      <c r="L88" s="56"/>
      <c r="M88" s="56">
        <v>112892686493</v>
      </c>
      <c r="N88" s="56"/>
      <c r="O88" s="56">
        <v>120977536648</v>
      </c>
      <c r="P88" s="56"/>
      <c r="Q88" s="56">
        <v>-8084850155</v>
      </c>
      <c r="R88" s="56"/>
      <c r="S88" s="32"/>
      <c r="T88" s="32"/>
    </row>
    <row r="89" spans="1:20" ht="18.75" x14ac:dyDescent="0.2">
      <c r="A89" s="39" t="s">
        <v>73</v>
      </c>
      <c r="B89" s="32"/>
      <c r="C89" s="56">
        <v>0</v>
      </c>
      <c r="D89" s="56"/>
      <c r="E89" s="56">
        <v>0</v>
      </c>
      <c r="F89" s="56"/>
      <c r="G89" s="56">
        <v>0</v>
      </c>
      <c r="H89" s="56"/>
      <c r="I89" s="56">
        <v>0</v>
      </c>
      <c r="J89" s="56"/>
      <c r="K89" s="56">
        <v>4341762</v>
      </c>
      <c r="L89" s="56"/>
      <c r="M89" s="56">
        <v>25238211823</v>
      </c>
      <c r="N89" s="56"/>
      <c r="O89" s="56">
        <v>23790301586</v>
      </c>
      <c r="P89" s="56"/>
      <c r="Q89" s="56">
        <v>1447910237</v>
      </c>
      <c r="R89" s="56"/>
      <c r="S89" s="32"/>
      <c r="T89" s="32"/>
    </row>
    <row r="90" spans="1:20" ht="18.75" x14ac:dyDescent="0.2">
      <c r="A90" s="39" t="s">
        <v>253</v>
      </c>
      <c r="B90" s="32"/>
      <c r="C90" s="56">
        <v>0</v>
      </c>
      <c r="D90" s="56"/>
      <c r="E90" s="56">
        <v>0</v>
      </c>
      <c r="F90" s="56"/>
      <c r="G90" s="56">
        <v>0</v>
      </c>
      <c r="H90" s="56"/>
      <c r="I90" s="56">
        <v>0</v>
      </c>
      <c r="J90" s="56"/>
      <c r="K90" s="56">
        <v>1656000</v>
      </c>
      <c r="L90" s="56"/>
      <c r="M90" s="56">
        <v>14007638886</v>
      </c>
      <c r="N90" s="56"/>
      <c r="O90" s="56">
        <v>12548041688</v>
      </c>
      <c r="P90" s="56"/>
      <c r="Q90" s="56">
        <v>1459597198</v>
      </c>
      <c r="R90" s="56"/>
      <c r="S90" s="32"/>
      <c r="T90" s="32"/>
    </row>
    <row r="91" spans="1:20" ht="18.75" x14ac:dyDescent="0.2">
      <c r="A91" s="39" t="s">
        <v>254</v>
      </c>
      <c r="B91" s="32"/>
      <c r="C91" s="56">
        <v>0</v>
      </c>
      <c r="D91" s="56"/>
      <c r="E91" s="56">
        <v>0</v>
      </c>
      <c r="F91" s="56"/>
      <c r="G91" s="56">
        <v>0</v>
      </c>
      <c r="H91" s="56"/>
      <c r="I91" s="56">
        <v>0</v>
      </c>
      <c r="J91" s="56"/>
      <c r="K91" s="56">
        <v>47274</v>
      </c>
      <c r="L91" s="56"/>
      <c r="M91" s="56">
        <v>100235478</v>
      </c>
      <c r="N91" s="56"/>
      <c r="O91" s="56">
        <v>94966963</v>
      </c>
      <c r="P91" s="56"/>
      <c r="Q91" s="56">
        <v>5268515</v>
      </c>
      <c r="R91" s="56"/>
      <c r="S91" s="32"/>
      <c r="T91" s="32"/>
    </row>
    <row r="92" spans="1:20" ht="18.75" x14ac:dyDescent="0.2">
      <c r="A92" s="39" t="s">
        <v>67</v>
      </c>
      <c r="B92" s="32"/>
      <c r="C92" s="56">
        <v>0</v>
      </c>
      <c r="D92" s="56"/>
      <c r="E92" s="56">
        <v>0</v>
      </c>
      <c r="F92" s="56"/>
      <c r="G92" s="56">
        <v>0</v>
      </c>
      <c r="H92" s="56"/>
      <c r="I92" s="56">
        <v>0</v>
      </c>
      <c r="J92" s="56"/>
      <c r="K92" s="56">
        <v>58796037</v>
      </c>
      <c r="L92" s="56"/>
      <c r="M92" s="56">
        <v>183606074250</v>
      </c>
      <c r="N92" s="56"/>
      <c r="O92" s="56">
        <v>186451820946</v>
      </c>
      <c r="P92" s="56"/>
      <c r="Q92" s="56">
        <v>-2845746696</v>
      </c>
      <c r="R92" s="56"/>
      <c r="S92" s="32"/>
      <c r="T92" s="32"/>
    </row>
    <row r="93" spans="1:20" ht="18.75" x14ac:dyDescent="0.2">
      <c r="A93" s="39" t="s">
        <v>255</v>
      </c>
      <c r="B93" s="32"/>
      <c r="C93" s="56">
        <v>0</v>
      </c>
      <c r="D93" s="56"/>
      <c r="E93" s="56">
        <v>0</v>
      </c>
      <c r="F93" s="56"/>
      <c r="G93" s="56">
        <v>0</v>
      </c>
      <c r="H93" s="56"/>
      <c r="I93" s="56">
        <v>0</v>
      </c>
      <c r="J93" s="56"/>
      <c r="K93" s="56">
        <v>1205000</v>
      </c>
      <c r="L93" s="56"/>
      <c r="M93" s="56">
        <v>10668511236</v>
      </c>
      <c r="N93" s="56"/>
      <c r="O93" s="56">
        <v>10871983804</v>
      </c>
      <c r="P93" s="56"/>
      <c r="Q93" s="56">
        <v>-203472568</v>
      </c>
      <c r="R93" s="56"/>
      <c r="S93" s="32"/>
      <c r="T93" s="32"/>
    </row>
    <row r="94" spans="1:20" ht="18.75" x14ac:dyDescent="0.2">
      <c r="A94" s="39" t="s">
        <v>45</v>
      </c>
      <c r="B94" s="32"/>
      <c r="C94" s="56">
        <v>0</v>
      </c>
      <c r="D94" s="56"/>
      <c r="E94" s="56">
        <v>0</v>
      </c>
      <c r="F94" s="56"/>
      <c r="G94" s="56">
        <v>0</v>
      </c>
      <c r="H94" s="56"/>
      <c r="I94" s="56">
        <v>0</v>
      </c>
      <c r="J94" s="56"/>
      <c r="K94" s="56">
        <v>7051982</v>
      </c>
      <c r="L94" s="56"/>
      <c r="M94" s="56">
        <v>128328681338</v>
      </c>
      <c r="N94" s="56"/>
      <c r="O94" s="56">
        <v>130671661196</v>
      </c>
      <c r="P94" s="56"/>
      <c r="Q94" s="56">
        <v>-2342979858</v>
      </c>
      <c r="R94" s="56"/>
      <c r="S94" s="32"/>
      <c r="T94" s="32"/>
    </row>
    <row r="95" spans="1:20" ht="18.75" x14ac:dyDescent="0.2">
      <c r="A95" s="39" t="s">
        <v>99</v>
      </c>
      <c r="B95" s="32"/>
      <c r="C95" s="56">
        <v>0</v>
      </c>
      <c r="D95" s="56"/>
      <c r="E95" s="56">
        <v>0</v>
      </c>
      <c r="F95" s="56"/>
      <c r="G95" s="56">
        <v>0</v>
      </c>
      <c r="H95" s="56"/>
      <c r="I95" s="56">
        <v>0</v>
      </c>
      <c r="J95" s="56"/>
      <c r="K95" s="56">
        <v>28208042</v>
      </c>
      <c r="L95" s="56"/>
      <c r="M95" s="56">
        <v>159270224838</v>
      </c>
      <c r="N95" s="56"/>
      <c r="O95" s="56">
        <v>137298211742</v>
      </c>
      <c r="P95" s="56"/>
      <c r="Q95" s="56">
        <v>21972013096</v>
      </c>
      <c r="R95" s="56"/>
      <c r="S95" s="32"/>
      <c r="T95" s="32"/>
    </row>
    <row r="96" spans="1:20" ht="18.75" x14ac:dyDescent="0.2">
      <c r="A96" s="39" t="s">
        <v>71</v>
      </c>
      <c r="B96" s="32"/>
      <c r="C96" s="56">
        <v>0</v>
      </c>
      <c r="D96" s="56"/>
      <c r="E96" s="56">
        <v>0</v>
      </c>
      <c r="F96" s="56"/>
      <c r="G96" s="56">
        <v>0</v>
      </c>
      <c r="H96" s="56"/>
      <c r="I96" s="56">
        <v>0</v>
      </c>
      <c r="J96" s="56"/>
      <c r="K96" s="56">
        <v>1500000</v>
      </c>
      <c r="L96" s="56"/>
      <c r="M96" s="56">
        <v>20515432591</v>
      </c>
      <c r="N96" s="56"/>
      <c r="O96" s="56">
        <v>24352578240</v>
      </c>
      <c r="P96" s="56"/>
      <c r="Q96" s="56">
        <v>-3837145649</v>
      </c>
      <c r="R96" s="56"/>
      <c r="S96" s="32"/>
      <c r="T96" s="32"/>
    </row>
    <row r="97" spans="1:20" ht="18.75" x14ac:dyDescent="0.2">
      <c r="A97" s="39" t="s">
        <v>125</v>
      </c>
      <c r="B97" s="32"/>
      <c r="C97" s="56">
        <v>0</v>
      </c>
      <c r="D97" s="56"/>
      <c r="E97" s="56">
        <v>0</v>
      </c>
      <c r="F97" s="56"/>
      <c r="G97" s="56">
        <v>0</v>
      </c>
      <c r="H97" s="56"/>
      <c r="I97" s="56">
        <v>0</v>
      </c>
      <c r="J97" s="56"/>
      <c r="K97" s="56">
        <v>20073261</v>
      </c>
      <c r="L97" s="56"/>
      <c r="M97" s="56">
        <v>61857088861</v>
      </c>
      <c r="N97" s="56"/>
      <c r="O97" s="56">
        <v>56843211395</v>
      </c>
      <c r="P97" s="56"/>
      <c r="Q97" s="56">
        <v>5013877466</v>
      </c>
      <c r="R97" s="56"/>
      <c r="S97" s="32"/>
      <c r="T97" s="32"/>
    </row>
    <row r="98" spans="1:20" ht="18.75" x14ac:dyDescent="0.2">
      <c r="A98" s="39" t="s">
        <v>44</v>
      </c>
      <c r="B98" s="32"/>
      <c r="C98" s="56">
        <v>0</v>
      </c>
      <c r="D98" s="56"/>
      <c r="E98" s="56">
        <v>0</v>
      </c>
      <c r="F98" s="56"/>
      <c r="G98" s="56">
        <v>0</v>
      </c>
      <c r="H98" s="56"/>
      <c r="I98" s="56">
        <v>0</v>
      </c>
      <c r="J98" s="56"/>
      <c r="K98" s="56">
        <v>10597309</v>
      </c>
      <c r="L98" s="56"/>
      <c r="M98" s="56">
        <v>110105520183</v>
      </c>
      <c r="N98" s="56"/>
      <c r="O98" s="56">
        <v>96869773873</v>
      </c>
      <c r="P98" s="56"/>
      <c r="Q98" s="56">
        <v>13235746310</v>
      </c>
      <c r="R98" s="56"/>
      <c r="S98" s="32"/>
      <c r="T98" s="32"/>
    </row>
    <row r="99" spans="1:20" ht="18.75" x14ac:dyDescent="0.2">
      <c r="A99" s="39" t="s">
        <v>119</v>
      </c>
      <c r="B99" s="32"/>
      <c r="C99" s="56">
        <v>0</v>
      </c>
      <c r="D99" s="56"/>
      <c r="E99" s="56">
        <v>0</v>
      </c>
      <c r="F99" s="56"/>
      <c r="G99" s="56">
        <v>0</v>
      </c>
      <c r="H99" s="56"/>
      <c r="I99" s="56">
        <v>0</v>
      </c>
      <c r="J99" s="56"/>
      <c r="K99" s="56">
        <v>4200000</v>
      </c>
      <c r="L99" s="56"/>
      <c r="M99" s="56">
        <v>141121569197</v>
      </c>
      <c r="N99" s="56"/>
      <c r="O99" s="56">
        <v>149348466822</v>
      </c>
      <c r="P99" s="56"/>
      <c r="Q99" s="56">
        <v>-8226897625</v>
      </c>
      <c r="R99" s="56"/>
      <c r="S99" s="32"/>
      <c r="T99" s="32"/>
    </row>
    <row r="100" spans="1:20" ht="18.75" x14ac:dyDescent="0.2">
      <c r="A100" s="39" t="s">
        <v>48</v>
      </c>
      <c r="B100" s="32"/>
      <c r="C100" s="56">
        <v>0</v>
      </c>
      <c r="D100" s="56"/>
      <c r="E100" s="56">
        <v>0</v>
      </c>
      <c r="F100" s="56"/>
      <c r="G100" s="56">
        <v>0</v>
      </c>
      <c r="H100" s="56"/>
      <c r="I100" s="56">
        <v>0</v>
      </c>
      <c r="J100" s="56"/>
      <c r="K100" s="56">
        <v>773142</v>
      </c>
      <c r="L100" s="56"/>
      <c r="M100" s="56">
        <v>1697708870</v>
      </c>
      <c r="N100" s="56"/>
      <c r="O100" s="56">
        <v>1568847895</v>
      </c>
      <c r="P100" s="56"/>
      <c r="Q100" s="56">
        <v>128860975</v>
      </c>
      <c r="R100" s="56"/>
      <c r="S100" s="32"/>
      <c r="T100" s="32"/>
    </row>
    <row r="101" spans="1:20" ht="18.75" x14ac:dyDescent="0.2">
      <c r="A101" s="39" t="s">
        <v>72</v>
      </c>
      <c r="B101" s="32"/>
      <c r="C101" s="56">
        <v>0</v>
      </c>
      <c r="D101" s="56"/>
      <c r="E101" s="56">
        <v>0</v>
      </c>
      <c r="F101" s="56"/>
      <c r="G101" s="56">
        <v>0</v>
      </c>
      <c r="H101" s="56"/>
      <c r="I101" s="56">
        <v>0</v>
      </c>
      <c r="J101" s="56"/>
      <c r="K101" s="56">
        <v>56349</v>
      </c>
      <c r="L101" s="56"/>
      <c r="M101" s="56">
        <v>1886542297</v>
      </c>
      <c r="N101" s="56"/>
      <c r="O101" s="56">
        <v>2106729955</v>
      </c>
      <c r="P101" s="56"/>
      <c r="Q101" s="56">
        <v>-220187658</v>
      </c>
      <c r="R101" s="56"/>
      <c r="S101" s="32"/>
      <c r="T101" s="32"/>
    </row>
    <row r="102" spans="1:20" ht="18.75" x14ac:dyDescent="0.2">
      <c r="A102" s="39" t="s">
        <v>256</v>
      </c>
      <c r="B102" s="32"/>
      <c r="C102" s="56">
        <v>0</v>
      </c>
      <c r="D102" s="56"/>
      <c r="E102" s="56">
        <v>0</v>
      </c>
      <c r="F102" s="56"/>
      <c r="G102" s="56">
        <v>0</v>
      </c>
      <c r="H102" s="56"/>
      <c r="I102" s="56">
        <v>0</v>
      </c>
      <c r="J102" s="56"/>
      <c r="K102" s="56">
        <v>3100108</v>
      </c>
      <c r="L102" s="56"/>
      <c r="M102" s="56">
        <v>51214577033</v>
      </c>
      <c r="N102" s="56"/>
      <c r="O102" s="56">
        <v>52807773000</v>
      </c>
      <c r="P102" s="56"/>
      <c r="Q102" s="56">
        <v>-1593195967</v>
      </c>
      <c r="R102" s="56"/>
      <c r="S102" s="32"/>
      <c r="T102" s="32"/>
    </row>
    <row r="103" spans="1:20" ht="18.75" x14ac:dyDescent="0.2">
      <c r="A103" s="39" t="s">
        <v>107</v>
      </c>
      <c r="B103" s="32"/>
      <c r="C103" s="56">
        <v>0</v>
      </c>
      <c r="D103" s="56"/>
      <c r="E103" s="56">
        <v>0</v>
      </c>
      <c r="F103" s="56"/>
      <c r="G103" s="56">
        <v>0</v>
      </c>
      <c r="H103" s="56"/>
      <c r="I103" s="56">
        <v>0</v>
      </c>
      <c r="J103" s="56"/>
      <c r="K103" s="56">
        <v>13892192</v>
      </c>
      <c r="L103" s="56"/>
      <c r="M103" s="56">
        <v>67549002319</v>
      </c>
      <c r="N103" s="56"/>
      <c r="O103" s="56">
        <v>62728879828</v>
      </c>
      <c r="P103" s="56"/>
      <c r="Q103" s="56">
        <v>4820122491</v>
      </c>
      <c r="R103" s="56"/>
      <c r="S103" s="32"/>
      <c r="T103" s="32"/>
    </row>
    <row r="104" spans="1:20" ht="18.75" x14ac:dyDescent="0.2">
      <c r="A104" s="39" t="s">
        <v>97</v>
      </c>
      <c r="B104" s="32"/>
      <c r="C104" s="56">
        <v>0</v>
      </c>
      <c r="D104" s="56"/>
      <c r="E104" s="56">
        <v>0</v>
      </c>
      <c r="F104" s="56"/>
      <c r="G104" s="56">
        <v>0</v>
      </c>
      <c r="H104" s="56"/>
      <c r="I104" s="56">
        <v>0</v>
      </c>
      <c r="J104" s="56"/>
      <c r="K104" s="56">
        <v>12235396</v>
      </c>
      <c r="L104" s="56"/>
      <c r="M104" s="56">
        <v>431280075961</v>
      </c>
      <c r="N104" s="56"/>
      <c r="O104" s="56">
        <v>388907554967</v>
      </c>
      <c r="P104" s="56"/>
      <c r="Q104" s="56">
        <v>42372520994</v>
      </c>
      <c r="R104" s="56"/>
      <c r="S104" s="32"/>
      <c r="T104" s="32"/>
    </row>
    <row r="105" spans="1:20" ht="18.75" x14ac:dyDescent="0.2">
      <c r="A105" s="39" t="s">
        <v>257</v>
      </c>
      <c r="B105" s="32"/>
      <c r="C105" s="56">
        <v>0</v>
      </c>
      <c r="D105" s="56"/>
      <c r="E105" s="56">
        <v>0</v>
      </c>
      <c r="F105" s="56"/>
      <c r="G105" s="56">
        <v>0</v>
      </c>
      <c r="H105" s="56"/>
      <c r="I105" s="56">
        <v>0</v>
      </c>
      <c r="J105" s="56"/>
      <c r="K105" s="56">
        <v>25843133</v>
      </c>
      <c r="L105" s="56"/>
      <c r="M105" s="56">
        <v>96781899764</v>
      </c>
      <c r="N105" s="56"/>
      <c r="O105" s="56">
        <v>102854699599</v>
      </c>
      <c r="P105" s="56"/>
      <c r="Q105" s="56">
        <v>-6072799835</v>
      </c>
      <c r="R105" s="56"/>
      <c r="S105" s="32"/>
      <c r="T105" s="32"/>
    </row>
    <row r="106" spans="1:20" ht="18.75" x14ac:dyDescent="0.2">
      <c r="A106" s="39" t="s">
        <v>258</v>
      </c>
      <c r="B106" s="32"/>
      <c r="C106" s="56">
        <v>0</v>
      </c>
      <c r="D106" s="56"/>
      <c r="E106" s="56">
        <v>0</v>
      </c>
      <c r="F106" s="56"/>
      <c r="G106" s="56">
        <v>0</v>
      </c>
      <c r="H106" s="56"/>
      <c r="I106" s="56">
        <v>0</v>
      </c>
      <c r="J106" s="56"/>
      <c r="K106" s="56">
        <v>3390752</v>
      </c>
      <c r="L106" s="56"/>
      <c r="M106" s="56">
        <v>79169784653</v>
      </c>
      <c r="N106" s="56"/>
      <c r="O106" s="56">
        <v>83676922062</v>
      </c>
      <c r="P106" s="56"/>
      <c r="Q106" s="56">
        <v>-4507137409</v>
      </c>
      <c r="R106" s="56"/>
      <c r="S106" s="32"/>
      <c r="T106" s="32"/>
    </row>
    <row r="107" spans="1:20" ht="18.75" x14ac:dyDescent="0.2">
      <c r="A107" s="39" t="s">
        <v>34</v>
      </c>
      <c r="B107" s="32"/>
      <c r="C107" s="56">
        <v>0</v>
      </c>
      <c r="D107" s="56"/>
      <c r="E107" s="56">
        <v>0</v>
      </c>
      <c r="F107" s="56"/>
      <c r="G107" s="56">
        <v>0</v>
      </c>
      <c r="H107" s="56"/>
      <c r="I107" s="56">
        <v>0</v>
      </c>
      <c r="J107" s="56"/>
      <c r="K107" s="56">
        <v>148807609</v>
      </c>
      <c r="L107" s="56"/>
      <c r="M107" s="56">
        <v>525336371586</v>
      </c>
      <c r="N107" s="56"/>
      <c r="O107" s="56">
        <v>732803199144</v>
      </c>
      <c r="P107" s="56"/>
      <c r="Q107" s="56">
        <v>-207466827558</v>
      </c>
      <c r="R107" s="56"/>
      <c r="S107" s="32"/>
      <c r="T107" s="32"/>
    </row>
    <row r="108" spans="1:20" ht="18.75" x14ac:dyDescent="0.2">
      <c r="A108" s="39" t="s">
        <v>259</v>
      </c>
      <c r="B108" s="32"/>
      <c r="C108" s="56">
        <v>0</v>
      </c>
      <c r="D108" s="56"/>
      <c r="E108" s="56">
        <v>0</v>
      </c>
      <c r="F108" s="56"/>
      <c r="G108" s="56">
        <v>0</v>
      </c>
      <c r="H108" s="56"/>
      <c r="I108" s="56">
        <v>0</v>
      </c>
      <c r="J108" s="56"/>
      <c r="K108" s="56">
        <v>18990000</v>
      </c>
      <c r="L108" s="56"/>
      <c r="M108" s="56">
        <v>185134245282</v>
      </c>
      <c r="N108" s="56"/>
      <c r="O108" s="56">
        <v>185134245282</v>
      </c>
      <c r="P108" s="56"/>
      <c r="Q108" s="56">
        <v>0</v>
      </c>
      <c r="R108" s="56"/>
      <c r="S108" s="32"/>
      <c r="T108" s="32"/>
    </row>
    <row r="109" spans="1:20" ht="18.75" x14ac:dyDescent="0.2">
      <c r="A109" s="39" t="s">
        <v>63</v>
      </c>
      <c r="B109" s="32"/>
      <c r="C109" s="56">
        <v>0</v>
      </c>
      <c r="D109" s="56"/>
      <c r="E109" s="56">
        <v>0</v>
      </c>
      <c r="F109" s="56"/>
      <c r="G109" s="56">
        <v>0</v>
      </c>
      <c r="H109" s="56"/>
      <c r="I109" s="56">
        <v>0</v>
      </c>
      <c r="J109" s="56"/>
      <c r="K109" s="56">
        <v>506943019</v>
      </c>
      <c r="L109" s="56"/>
      <c r="M109" s="56">
        <v>539193726553</v>
      </c>
      <c r="N109" s="56"/>
      <c r="O109" s="56">
        <v>546389095209</v>
      </c>
      <c r="P109" s="56"/>
      <c r="Q109" s="56">
        <v>-7195368656</v>
      </c>
      <c r="R109" s="56"/>
      <c r="S109" s="32"/>
      <c r="T109" s="32"/>
    </row>
    <row r="110" spans="1:20" ht="18.75" x14ac:dyDescent="0.2">
      <c r="A110" s="39" t="s">
        <v>102</v>
      </c>
      <c r="B110" s="32"/>
      <c r="C110" s="56">
        <v>0</v>
      </c>
      <c r="D110" s="56"/>
      <c r="E110" s="56">
        <v>0</v>
      </c>
      <c r="F110" s="56"/>
      <c r="G110" s="56">
        <v>0</v>
      </c>
      <c r="H110" s="56"/>
      <c r="I110" s="56">
        <v>0</v>
      </c>
      <c r="J110" s="56"/>
      <c r="K110" s="56">
        <v>1200000</v>
      </c>
      <c r="L110" s="56"/>
      <c r="M110" s="56">
        <v>3675217714</v>
      </c>
      <c r="N110" s="56"/>
      <c r="O110" s="56">
        <v>3815282295</v>
      </c>
      <c r="P110" s="56"/>
      <c r="Q110" s="56">
        <v>-140064581</v>
      </c>
      <c r="R110" s="56"/>
      <c r="S110" s="32"/>
      <c r="T110" s="32"/>
    </row>
    <row r="111" spans="1:20" ht="18.75" x14ac:dyDescent="0.2">
      <c r="A111" s="39" t="s">
        <v>260</v>
      </c>
      <c r="B111" s="32"/>
      <c r="C111" s="56">
        <v>0</v>
      </c>
      <c r="D111" s="56"/>
      <c r="E111" s="56">
        <v>0</v>
      </c>
      <c r="F111" s="56"/>
      <c r="G111" s="56">
        <v>0</v>
      </c>
      <c r="H111" s="56"/>
      <c r="I111" s="56">
        <v>0</v>
      </c>
      <c r="J111" s="56"/>
      <c r="K111" s="56">
        <v>2651281</v>
      </c>
      <c r="L111" s="56"/>
      <c r="M111" s="56">
        <v>123093795434</v>
      </c>
      <c r="N111" s="56"/>
      <c r="O111" s="56">
        <v>136961733199</v>
      </c>
      <c r="P111" s="56"/>
      <c r="Q111" s="56">
        <v>-13867937765</v>
      </c>
      <c r="R111" s="56"/>
      <c r="S111" s="32"/>
      <c r="T111" s="32"/>
    </row>
    <row r="112" spans="1:20" ht="18.75" x14ac:dyDescent="0.2">
      <c r="A112" s="39" t="s">
        <v>83</v>
      </c>
      <c r="B112" s="32"/>
      <c r="C112" s="56">
        <v>0</v>
      </c>
      <c r="D112" s="56"/>
      <c r="E112" s="56">
        <v>0</v>
      </c>
      <c r="F112" s="56"/>
      <c r="G112" s="56">
        <v>0</v>
      </c>
      <c r="H112" s="56"/>
      <c r="I112" s="56">
        <v>0</v>
      </c>
      <c r="J112" s="56"/>
      <c r="K112" s="56">
        <v>800000</v>
      </c>
      <c r="L112" s="56"/>
      <c r="M112" s="56">
        <v>2049333495</v>
      </c>
      <c r="N112" s="56"/>
      <c r="O112" s="56">
        <v>2003834304</v>
      </c>
      <c r="P112" s="56"/>
      <c r="Q112" s="56">
        <v>45499191</v>
      </c>
      <c r="R112" s="56"/>
      <c r="S112" s="32"/>
      <c r="T112" s="32"/>
    </row>
    <row r="113" spans="1:20" ht="18.75" x14ac:dyDescent="0.2">
      <c r="A113" s="39" t="s">
        <v>43</v>
      </c>
      <c r="B113" s="32"/>
      <c r="C113" s="56">
        <v>0</v>
      </c>
      <c r="D113" s="56"/>
      <c r="E113" s="56">
        <v>0</v>
      </c>
      <c r="F113" s="56"/>
      <c r="G113" s="56">
        <v>0</v>
      </c>
      <c r="H113" s="56"/>
      <c r="I113" s="56">
        <v>0</v>
      </c>
      <c r="J113" s="56"/>
      <c r="K113" s="56">
        <v>22600000</v>
      </c>
      <c r="L113" s="56"/>
      <c r="M113" s="56">
        <v>21029746916</v>
      </c>
      <c r="N113" s="56"/>
      <c r="O113" s="56">
        <v>20007950206</v>
      </c>
      <c r="P113" s="56"/>
      <c r="Q113" s="56">
        <v>1021796710</v>
      </c>
      <c r="R113" s="56"/>
      <c r="S113" s="32"/>
      <c r="T113" s="32"/>
    </row>
    <row r="114" spans="1:20" ht="18.75" x14ac:dyDescent="0.2">
      <c r="A114" s="39" t="s">
        <v>261</v>
      </c>
      <c r="B114" s="32"/>
      <c r="C114" s="56">
        <v>0</v>
      </c>
      <c r="D114" s="56"/>
      <c r="E114" s="56">
        <v>0</v>
      </c>
      <c r="F114" s="56"/>
      <c r="G114" s="56">
        <v>0</v>
      </c>
      <c r="H114" s="56"/>
      <c r="I114" s="56">
        <v>0</v>
      </c>
      <c r="J114" s="56"/>
      <c r="K114" s="56">
        <v>24056280</v>
      </c>
      <c r="L114" s="56"/>
      <c r="M114" s="56">
        <v>88445521857</v>
      </c>
      <c r="N114" s="56"/>
      <c r="O114" s="56">
        <v>79731314548</v>
      </c>
      <c r="P114" s="56"/>
      <c r="Q114" s="56">
        <v>8714207309</v>
      </c>
      <c r="R114" s="56"/>
      <c r="S114" s="32"/>
      <c r="T114" s="32"/>
    </row>
    <row r="115" spans="1:20" ht="18.75" x14ac:dyDescent="0.2">
      <c r="A115" s="39" t="s">
        <v>262</v>
      </c>
      <c r="B115" s="32"/>
      <c r="C115" s="56">
        <v>0</v>
      </c>
      <c r="D115" s="56"/>
      <c r="E115" s="56">
        <v>0</v>
      </c>
      <c r="F115" s="56"/>
      <c r="G115" s="56">
        <v>0</v>
      </c>
      <c r="H115" s="56"/>
      <c r="I115" s="56">
        <v>0</v>
      </c>
      <c r="J115" s="56"/>
      <c r="K115" s="56">
        <v>16000000</v>
      </c>
      <c r="L115" s="56"/>
      <c r="M115" s="56">
        <v>34470474088</v>
      </c>
      <c r="N115" s="56"/>
      <c r="O115" s="56">
        <v>38163382784</v>
      </c>
      <c r="P115" s="56"/>
      <c r="Q115" s="56">
        <v>-3692908696</v>
      </c>
      <c r="R115" s="56"/>
      <c r="S115" s="32"/>
      <c r="T115" s="32"/>
    </row>
    <row r="116" spans="1:20" ht="18.75" x14ac:dyDescent="0.2">
      <c r="A116" s="39" t="s">
        <v>263</v>
      </c>
      <c r="B116" s="32"/>
      <c r="C116" s="56">
        <v>0</v>
      </c>
      <c r="D116" s="56"/>
      <c r="E116" s="56">
        <v>0</v>
      </c>
      <c r="F116" s="56"/>
      <c r="G116" s="56">
        <v>0</v>
      </c>
      <c r="H116" s="56"/>
      <c r="I116" s="56">
        <v>0</v>
      </c>
      <c r="J116" s="56"/>
      <c r="K116" s="56">
        <v>3973759</v>
      </c>
      <c r="L116" s="56"/>
      <c r="M116" s="56">
        <v>13851294146</v>
      </c>
      <c r="N116" s="56"/>
      <c r="O116" s="56">
        <v>13163164012</v>
      </c>
      <c r="P116" s="56"/>
      <c r="Q116" s="56">
        <v>688130134</v>
      </c>
      <c r="R116" s="56"/>
      <c r="S116" s="32"/>
      <c r="T116" s="32"/>
    </row>
    <row r="117" spans="1:20" ht="18.75" x14ac:dyDescent="0.2">
      <c r="A117" s="39" t="s">
        <v>49</v>
      </c>
      <c r="B117" s="32"/>
      <c r="C117" s="56">
        <v>0</v>
      </c>
      <c r="D117" s="56"/>
      <c r="E117" s="56">
        <v>0</v>
      </c>
      <c r="F117" s="56"/>
      <c r="G117" s="56">
        <v>0</v>
      </c>
      <c r="H117" s="56"/>
      <c r="I117" s="56">
        <v>0</v>
      </c>
      <c r="J117" s="56"/>
      <c r="K117" s="56">
        <v>524283</v>
      </c>
      <c r="L117" s="56"/>
      <c r="M117" s="56">
        <v>33344952863</v>
      </c>
      <c r="N117" s="56"/>
      <c r="O117" s="56">
        <v>31100996443</v>
      </c>
      <c r="P117" s="56"/>
      <c r="Q117" s="56">
        <v>2243956420</v>
      </c>
      <c r="R117" s="56"/>
      <c r="S117" s="32"/>
      <c r="T117" s="32"/>
    </row>
    <row r="118" spans="1:20" ht="18.75" x14ac:dyDescent="0.2">
      <c r="A118" s="39" t="s">
        <v>264</v>
      </c>
      <c r="B118" s="32"/>
      <c r="C118" s="56">
        <v>0</v>
      </c>
      <c r="D118" s="56"/>
      <c r="E118" s="56">
        <v>0</v>
      </c>
      <c r="F118" s="56"/>
      <c r="G118" s="56">
        <v>0</v>
      </c>
      <c r="H118" s="56"/>
      <c r="I118" s="56">
        <v>0</v>
      </c>
      <c r="J118" s="56"/>
      <c r="K118" s="56">
        <v>8951570</v>
      </c>
      <c r="L118" s="56"/>
      <c r="M118" s="56">
        <v>57697705814</v>
      </c>
      <c r="N118" s="56"/>
      <c r="O118" s="56">
        <v>47262837924</v>
      </c>
      <c r="P118" s="56"/>
      <c r="Q118" s="56">
        <v>10434867890</v>
      </c>
      <c r="R118" s="56"/>
      <c r="S118" s="32"/>
      <c r="T118" s="32"/>
    </row>
    <row r="119" spans="1:20" ht="18.75" x14ac:dyDescent="0.2">
      <c r="A119" s="39" t="s">
        <v>108</v>
      </c>
      <c r="B119" s="32"/>
      <c r="C119" s="56">
        <v>0</v>
      </c>
      <c r="D119" s="56"/>
      <c r="E119" s="56">
        <v>0</v>
      </c>
      <c r="F119" s="56"/>
      <c r="G119" s="56">
        <v>0</v>
      </c>
      <c r="H119" s="56"/>
      <c r="I119" s="56">
        <v>0</v>
      </c>
      <c r="J119" s="56"/>
      <c r="K119" s="56">
        <v>611957</v>
      </c>
      <c r="L119" s="56"/>
      <c r="M119" s="56">
        <v>1828078772</v>
      </c>
      <c r="N119" s="56"/>
      <c r="O119" s="56">
        <v>1612087088</v>
      </c>
      <c r="P119" s="56"/>
      <c r="Q119" s="56">
        <v>215991684</v>
      </c>
      <c r="R119" s="56"/>
      <c r="S119" s="32"/>
      <c r="T119" s="32"/>
    </row>
    <row r="120" spans="1:20" ht="18.75" x14ac:dyDescent="0.2">
      <c r="A120" s="39" t="s">
        <v>265</v>
      </c>
      <c r="B120" s="32"/>
      <c r="C120" s="56">
        <v>0</v>
      </c>
      <c r="D120" s="56"/>
      <c r="E120" s="56">
        <v>0</v>
      </c>
      <c r="F120" s="56"/>
      <c r="G120" s="56">
        <v>0</v>
      </c>
      <c r="H120" s="56"/>
      <c r="I120" s="56">
        <v>0</v>
      </c>
      <c r="J120" s="56"/>
      <c r="K120" s="56">
        <v>4167990</v>
      </c>
      <c r="L120" s="56"/>
      <c r="M120" s="56">
        <v>12744408656</v>
      </c>
      <c r="N120" s="56"/>
      <c r="O120" s="56">
        <v>14745483664</v>
      </c>
      <c r="P120" s="56"/>
      <c r="Q120" s="56">
        <v>-2001075008</v>
      </c>
      <c r="R120" s="56"/>
      <c r="S120" s="32"/>
      <c r="T120" s="32"/>
    </row>
    <row r="121" spans="1:20" ht="18.75" x14ac:dyDescent="0.2">
      <c r="A121" s="39" t="s">
        <v>266</v>
      </c>
      <c r="B121" s="32"/>
      <c r="C121" s="56">
        <v>0</v>
      </c>
      <c r="D121" s="56"/>
      <c r="E121" s="56">
        <v>0</v>
      </c>
      <c r="F121" s="56"/>
      <c r="G121" s="56">
        <v>0</v>
      </c>
      <c r="H121" s="56"/>
      <c r="I121" s="56">
        <v>0</v>
      </c>
      <c r="J121" s="56"/>
      <c r="K121" s="56">
        <v>2000000</v>
      </c>
      <c r="L121" s="56"/>
      <c r="M121" s="56">
        <v>15467418055</v>
      </c>
      <c r="N121" s="56"/>
      <c r="O121" s="56">
        <v>14353020666</v>
      </c>
      <c r="P121" s="56"/>
      <c r="Q121" s="56">
        <v>1114397389</v>
      </c>
      <c r="R121" s="56"/>
      <c r="S121" s="32"/>
      <c r="T121" s="32"/>
    </row>
    <row r="122" spans="1:20" ht="18.75" x14ac:dyDescent="0.2">
      <c r="A122" s="39" t="s">
        <v>56</v>
      </c>
      <c r="B122" s="32"/>
      <c r="C122" s="56">
        <v>0</v>
      </c>
      <c r="D122" s="56"/>
      <c r="E122" s="56">
        <v>0</v>
      </c>
      <c r="F122" s="56"/>
      <c r="G122" s="56">
        <v>0</v>
      </c>
      <c r="H122" s="56"/>
      <c r="I122" s="56">
        <v>0</v>
      </c>
      <c r="J122" s="56"/>
      <c r="K122" s="56">
        <v>3817479</v>
      </c>
      <c r="L122" s="56"/>
      <c r="M122" s="56">
        <v>84129497402</v>
      </c>
      <c r="N122" s="56"/>
      <c r="O122" s="56">
        <v>80847032868</v>
      </c>
      <c r="P122" s="56"/>
      <c r="Q122" s="56">
        <v>3282464534</v>
      </c>
      <c r="R122" s="56"/>
      <c r="S122" s="32"/>
      <c r="T122" s="32"/>
    </row>
    <row r="123" spans="1:20" ht="18.75" x14ac:dyDescent="0.2">
      <c r="A123" s="39" t="s">
        <v>267</v>
      </c>
      <c r="B123" s="32"/>
      <c r="C123" s="56">
        <v>0</v>
      </c>
      <c r="D123" s="56"/>
      <c r="E123" s="56">
        <v>0</v>
      </c>
      <c r="F123" s="56"/>
      <c r="G123" s="56">
        <v>0</v>
      </c>
      <c r="H123" s="56"/>
      <c r="I123" s="56">
        <v>0</v>
      </c>
      <c r="J123" s="56"/>
      <c r="K123" s="56">
        <v>1656500</v>
      </c>
      <c r="L123" s="56"/>
      <c r="M123" s="56">
        <v>278735878399</v>
      </c>
      <c r="N123" s="56"/>
      <c r="O123" s="56">
        <v>267415255373</v>
      </c>
      <c r="P123" s="56"/>
      <c r="Q123" s="56">
        <v>11320623026</v>
      </c>
      <c r="R123" s="56"/>
      <c r="S123" s="32"/>
      <c r="T123" s="32"/>
    </row>
    <row r="124" spans="1:20" ht="18.75" x14ac:dyDescent="0.2">
      <c r="A124" s="39" t="s">
        <v>268</v>
      </c>
      <c r="B124" s="32"/>
      <c r="C124" s="56">
        <v>0</v>
      </c>
      <c r="D124" s="56"/>
      <c r="E124" s="56">
        <v>0</v>
      </c>
      <c r="F124" s="56"/>
      <c r="G124" s="56">
        <v>0</v>
      </c>
      <c r="H124" s="56"/>
      <c r="I124" s="56">
        <v>0</v>
      </c>
      <c r="J124" s="56"/>
      <c r="K124" s="56">
        <v>18000000</v>
      </c>
      <c r="L124" s="56"/>
      <c r="M124" s="56">
        <v>36781896108</v>
      </c>
      <c r="N124" s="56"/>
      <c r="O124" s="56">
        <v>43240089600</v>
      </c>
      <c r="P124" s="56"/>
      <c r="Q124" s="56">
        <v>-6458193492</v>
      </c>
      <c r="R124" s="56"/>
      <c r="S124" s="32"/>
      <c r="T124" s="32"/>
    </row>
    <row r="125" spans="1:20" ht="18.75" x14ac:dyDescent="0.2">
      <c r="A125" s="39" t="s">
        <v>269</v>
      </c>
      <c r="B125" s="32"/>
      <c r="C125" s="56">
        <v>0</v>
      </c>
      <c r="D125" s="56"/>
      <c r="E125" s="56">
        <v>0</v>
      </c>
      <c r="F125" s="56"/>
      <c r="G125" s="56">
        <v>0</v>
      </c>
      <c r="H125" s="56"/>
      <c r="I125" s="56">
        <v>0</v>
      </c>
      <c r="J125" s="56"/>
      <c r="K125" s="56">
        <v>471690</v>
      </c>
      <c r="L125" s="56"/>
      <c r="M125" s="56">
        <v>9405801964</v>
      </c>
      <c r="N125" s="56"/>
      <c r="O125" s="56">
        <v>12690233124</v>
      </c>
      <c r="P125" s="56"/>
      <c r="Q125" s="56">
        <v>-3284431160</v>
      </c>
      <c r="R125" s="56"/>
      <c r="S125" s="32"/>
      <c r="T125" s="32"/>
    </row>
    <row r="126" spans="1:20" ht="18.75" x14ac:dyDescent="0.2">
      <c r="A126" s="39" t="s">
        <v>30</v>
      </c>
      <c r="B126" s="32"/>
      <c r="C126" s="56">
        <v>0</v>
      </c>
      <c r="D126" s="56"/>
      <c r="E126" s="56">
        <v>0</v>
      </c>
      <c r="F126" s="56"/>
      <c r="G126" s="56">
        <v>0</v>
      </c>
      <c r="H126" s="56"/>
      <c r="I126" s="56">
        <v>0</v>
      </c>
      <c r="J126" s="56"/>
      <c r="K126" s="56">
        <v>2650507</v>
      </c>
      <c r="L126" s="56"/>
      <c r="M126" s="56">
        <v>4100036903</v>
      </c>
      <c r="N126" s="56"/>
      <c r="O126" s="56">
        <v>4589152223</v>
      </c>
      <c r="P126" s="56"/>
      <c r="Q126" s="56">
        <v>-489115320</v>
      </c>
      <c r="R126" s="56"/>
      <c r="S126" s="32"/>
      <c r="T126" s="32"/>
    </row>
    <row r="127" spans="1:20" ht="18.75" x14ac:dyDescent="0.2">
      <c r="A127" s="39" t="s">
        <v>22</v>
      </c>
      <c r="B127" s="32"/>
      <c r="C127" s="56">
        <v>0</v>
      </c>
      <c r="D127" s="56"/>
      <c r="E127" s="56">
        <v>0</v>
      </c>
      <c r="F127" s="56"/>
      <c r="G127" s="56">
        <v>0</v>
      </c>
      <c r="H127" s="56"/>
      <c r="I127" s="56">
        <v>0</v>
      </c>
      <c r="J127" s="56"/>
      <c r="K127" s="56">
        <v>43000000</v>
      </c>
      <c r="L127" s="56"/>
      <c r="M127" s="56">
        <v>91947341222</v>
      </c>
      <c r="N127" s="56"/>
      <c r="O127" s="56">
        <v>81871123673</v>
      </c>
      <c r="P127" s="56"/>
      <c r="Q127" s="56">
        <v>10076217549</v>
      </c>
      <c r="R127" s="56"/>
      <c r="S127" s="32"/>
      <c r="T127" s="32"/>
    </row>
    <row r="128" spans="1:20" ht="18.75" x14ac:dyDescent="0.2">
      <c r="A128" s="39" t="s">
        <v>270</v>
      </c>
      <c r="B128" s="32"/>
      <c r="C128" s="56">
        <v>0</v>
      </c>
      <c r="D128" s="56"/>
      <c r="E128" s="56">
        <v>0</v>
      </c>
      <c r="F128" s="56"/>
      <c r="G128" s="56">
        <v>0</v>
      </c>
      <c r="H128" s="56"/>
      <c r="I128" s="56">
        <v>0</v>
      </c>
      <c r="J128" s="56"/>
      <c r="K128" s="56">
        <v>13500000</v>
      </c>
      <c r="L128" s="56"/>
      <c r="M128" s="56">
        <v>79132697429</v>
      </c>
      <c r="N128" s="56"/>
      <c r="O128" s="56">
        <v>91735914780</v>
      </c>
      <c r="P128" s="56"/>
      <c r="Q128" s="56">
        <v>-12603217351</v>
      </c>
      <c r="R128" s="56"/>
      <c r="S128" s="32"/>
      <c r="T128" s="32"/>
    </row>
    <row r="129" spans="1:20" ht="18.75" x14ac:dyDescent="0.2">
      <c r="A129" s="39" t="s">
        <v>77</v>
      </c>
      <c r="B129" s="32"/>
      <c r="C129" s="56">
        <v>0</v>
      </c>
      <c r="D129" s="56"/>
      <c r="E129" s="56">
        <v>0</v>
      </c>
      <c r="F129" s="56"/>
      <c r="G129" s="56">
        <v>0</v>
      </c>
      <c r="H129" s="56"/>
      <c r="I129" s="56">
        <v>0</v>
      </c>
      <c r="J129" s="56"/>
      <c r="K129" s="56">
        <v>488001</v>
      </c>
      <c r="L129" s="56"/>
      <c r="M129" s="56">
        <v>4236053897</v>
      </c>
      <c r="N129" s="56"/>
      <c r="O129" s="56">
        <v>4477881967</v>
      </c>
      <c r="P129" s="56"/>
      <c r="Q129" s="56">
        <v>-241828070</v>
      </c>
      <c r="R129" s="56"/>
      <c r="S129" s="32"/>
      <c r="T129" s="32"/>
    </row>
    <row r="130" spans="1:20" ht="18.75" x14ac:dyDescent="0.2">
      <c r="A130" s="39" t="s">
        <v>42</v>
      </c>
      <c r="B130" s="32"/>
      <c r="C130" s="56">
        <v>0</v>
      </c>
      <c r="D130" s="56"/>
      <c r="E130" s="56">
        <v>0</v>
      </c>
      <c r="F130" s="56"/>
      <c r="G130" s="56">
        <v>0</v>
      </c>
      <c r="H130" s="56"/>
      <c r="I130" s="56">
        <v>0</v>
      </c>
      <c r="J130" s="56"/>
      <c r="K130" s="56">
        <v>6200001</v>
      </c>
      <c r="L130" s="56"/>
      <c r="M130" s="56">
        <v>25351873449</v>
      </c>
      <c r="N130" s="56"/>
      <c r="O130" s="56">
        <v>27904672434</v>
      </c>
      <c r="P130" s="56"/>
      <c r="Q130" s="56">
        <v>-2552798985</v>
      </c>
      <c r="R130" s="56"/>
      <c r="S130" s="32"/>
      <c r="T130" s="32"/>
    </row>
    <row r="131" spans="1:20" ht="18.75" x14ac:dyDescent="0.2">
      <c r="A131" s="39" t="s">
        <v>94</v>
      </c>
      <c r="B131" s="32"/>
      <c r="C131" s="56">
        <v>0</v>
      </c>
      <c r="D131" s="56"/>
      <c r="E131" s="56">
        <v>0</v>
      </c>
      <c r="F131" s="56"/>
      <c r="G131" s="56">
        <v>0</v>
      </c>
      <c r="H131" s="56"/>
      <c r="I131" s="56">
        <v>0</v>
      </c>
      <c r="J131" s="56"/>
      <c r="K131" s="56">
        <v>2847607</v>
      </c>
      <c r="L131" s="56"/>
      <c r="M131" s="56">
        <v>69322933265</v>
      </c>
      <c r="N131" s="56"/>
      <c r="O131" s="56">
        <v>71787623468</v>
      </c>
      <c r="P131" s="56"/>
      <c r="Q131" s="56">
        <v>-2464690203</v>
      </c>
      <c r="R131" s="56"/>
      <c r="S131" s="32"/>
      <c r="T131" s="32"/>
    </row>
    <row r="132" spans="1:20" ht="18.75" x14ac:dyDescent="0.2">
      <c r="A132" s="39" t="s">
        <v>271</v>
      </c>
      <c r="B132" s="32"/>
      <c r="C132" s="56">
        <v>0</v>
      </c>
      <c r="D132" s="56"/>
      <c r="E132" s="56">
        <v>0</v>
      </c>
      <c r="F132" s="56"/>
      <c r="G132" s="56">
        <v>0</v>
      </c>
      <c r="H132" s="56"/>
      <c r="I132" s="56">
        <v>0</v>
      </c>
      <c r="J132" s="56"/>
      <c r="K132" s="56">
        <v>20000000</v>
      </c>
      <c r="L132" s="56"/>
      <c r="M132" s="56">
        <v>40509014523</v>
      </c>
      <c r="N132" s="56"/>
      <c r="O132" s="56">
        <v>38595012269</v>
      </c>
      <c r="P132" s="56"/>
      <c r="Q132" s="56">
        <v>1914002254</v>
      </c>
      <c r="R132" s="56"/>
      <c r="S132" s="32"/>
      <c r="T132" s="32"/>
    </row>
    <row r="133" spans="1:20" ht="18.75" x14ac:dyDescent="0.2">
      <c r="A133" s="39" t="s">
        <v>104</v>
      </c>
      <c r="B133" s="32"/>
      <c r="C133" s="56">
        <v>0</v>
      </c>
      <c r="D133" s="56"/>
      <c r="E133" s="56">
        <v>0</v>
      </c>
      <c r="F133" s="56"/>
      <c r="G133" s="56">
        <v>0</v>
      </c>
      <c r="H133" s="56"/>
      <c r="I133" s="56">
        <v>0</v>
      </c>
      <c r="J133" s="56"/>
      <c r="K133" s="56">
        <v>410962968</v>
      </c>
      <c r="L133" s="56"/>
      <c r="M133" s="56">
        <v>2541866562603</v>
      </c>
      <c r="N133" s="56"/>
      <c r="O133" s="56">
        <v>2832642041391</v>
      </c>
      <c r="P133" s="56"/>
      <c r="Q133" s="56">
        <v>-290775478788</v>
      </c>
      <c r="R133" s="56"/>
      <c r="S133" s="32"/>
      <c r="T133" s="32"/>
    </row>
    <row r="134" spans="1:20" ht="18.75" x14ac:dyDescent="0.2">
      <c r="A134" s="39" t="s">
        <v>69</v>
      </c>
      <c r="B134" s="32"/>
      <c r="C134" s="56">
        <v>0</v>
      </c>
      <c r="D134" s="56"/>
      <c r="E134" s="56">
        <v>0</v>
      </c>
      <c r="F134" s="56"/>
      <c r="G134" s="56">
        <v>0</v>
      </c>
      <c r="H134" s="56"/>
      <c r="I134" s="56">
        <v>0</v>
      </c>
      <c r="J134" s="56"/>
      <c r="K134" s="56">
        <v>163819000</v>
      </c>
      <c r="L134" s="56"/>
      <c r="M134" s="56">
        <v>1131855245497</v>
      </c>
      <c r="N134" s="56"/>
      <c r="O134" s="56">
        <v>1090515988056</v>
      </c>
      <c r="P134" s="56"/>
      <c r="Q134" s="56">
        <v>41339257441</v>
      </c>
      <c r="R134" s="56"/>
      <c r="S134" s="32"/>
      <c r="T134" s="32"/>
    </row>
    <row r="135" spans="1:20" ht="18.75" x14ac:dyDescent="0.2">
      <c r="A135" s="39" t="s">
        <v>272</v>
      </c>
      <c r="B135" s="32"/>
      <c r="C135" s="56">
        <v>0</v>
      </c>
      <c r="D135" s="56"/>
      <c r="E135" s="56">
        <v>0</v>
      </c>
      <c r="F135" s="56"/>
      <c r="G135" s="56">
        <v>0</v>
      </c>
      <c r="H135" s="56"/>
      <c r="I135" s="56">
        <v>0</v>
      </c>
      <c r="J135" s="56"/>
      <c r="K135" s="56">
        <v>1914</v>
      </c>
      <c r="L135" s="56"/>
      <c r="M135" s="56">
        <v>10349500</v>
      </c>
      <c r="N135" s="56"/>
      <c r="O135" s="56">
        <v>10575080</v>
      </c>
      <c r="P135" s="56"/>
      <c r="Q135" s="56">
        <v>-225580</v>
      </c>
      <c r="R135" s="56"/>
      <c r="S135" s="32"/>
      <c r="T135" s="32"/>
    </row>
    <row r="136" spans="1:20" ht="18.75" x14ac:dyDescent="0.2">
      <c r="A136" s="39" t="s">
        <v>27</v>
      </c>
      <c r="B136" s="32"/>
      <c r="C136" s="56">
        <v>0</v>
      </c>
      <c r="D136" s="56"/>
      <c r="E136" s="56">
        <v>0</v>
      </c>
      <c r="F136" s="56"/>
      <c r="G136" s="56">
        <v>0</v>
      </c>
      <c r="H136" s="56"/>
      <c r="I136" s="56">
        <v>0</v>
      </c>
      <c r="J136" s="56"/>
      <c r="K136" s="56">
        <v>65783750</v>
      </c>
      <c r="L136" s="56"/>
      <c r="M136" s="56">
        <v>128112291962</v>
      </c>
      <c r="N136" s="56"/>
      <c r="O136" s="56">
        <v>141598916821</v>
      </c>
      <c r="P136" s="56"/>
      <c r="Q136" s="56">
        <v>-13486624859</v>
      </c>
      <c r="R136" s="56"/>
      <c r="S136" s="32"/>
      <c r="T136" s="32"/>
    </row>
    <row r="137" spans="1:20" ht="18.75" x14ac:dyDescent="0.2">
      <c r="A137" s="39" t="s">
        <v>273</v>
      </c>
      <c r="B137" s="32"/>
      <c r="C137" s="56">
        <v>0</v>
      </c>
      <c r="D137" s="56"/>
      <c r="E137" s="56">
        <v>0</v>
      </c>
      <c r="F137" s="56"/>
      <c r="G137" s="56">
        <v>0</v>
      </c>
      <c r="H137" s="56"/>
      <c r="I137" s="56">
        <v>0</v>
      </c>
      <c r="J137" s="56"/>
      <c r="K137" s="56">
        <v>3125000</v>
      </c>
      <c r="L137" s="56"/>
      <c r="M137" s="56">
        <v>9187130114</v>
      </c>
      <c r="N137" s="56"/>
      <c r="O137" s="56">
        <v>7835196896</v>
      </c>
      <c r="P137" s="56"/>
      <c r="Q137" s="56">
        <v>1351933218</v>
      </c>
      <c r="R137" s="56"/>
      <c r="S137" s="32"/>
      <c r="T137" s="32"/>
    </row>
    <row r="138" spans="1:20" ht="18.75" x14ac:dyDescent="0.2">
      <c r="A138" s="39" t="s">
        <v>274</v>
      </c>
      <c r="B138" s="32"/>
      <c r="C138" s="56">
        <v>0</v>
      </c>
      <c r="D138" s="56"/>
      <c r="E138" s="56">
        <v>0</v>
      </c>
      <c r="F138" s="56"/>
      <c r="G138" s="56">
        <v>0</v>
      </c>
      <c r="H138" s="56"/>
      <c r="I138" s="56">
        <v>0</v>
      </c>
      <c r="J138" s="56"/>
      <c r="K138" s="56">
        <v>2513827</v>
      </c>
      <c r="L138" s="56"/>
      <c r="M138" s="56">
        <v>17019652758</v>
      </c>
      <c r="N138" s="56"/>
      <c r="O138" s="56">
        <v>18550379635</v>
      </c>
      <c r="P138" s="56"/>
      <c r="Q138" s="56">
        <v>-1530726877</v>
      </c>
      <c r="R138" s="56"/>
      <c r="S138" s="32"/>
      <c r="T138" s="32"/>
    </row>
    <row r="139" spans="1:20" ht="18.75" x14ac:dyDescent="0.2">
      <c r="A139" s="39" t="s">
        <v>112</v>
      </c>
      <c r="B139" s="32"/>
      <c r="C139" s="56">
        <v>0</v>
      </c>
      <c r="D139" s="56"/>
      <c r="E139" s="56">
        <v>0</v>
      </c>
      <c r="F139" s="56"/>
      <c r="G139" s="56">
        <v>0</v>
      </c>
      <c r="H139" s="56"/>
      <c r="I139" s="56">
        <v>0</v>
      </c>
      <c r="J139" s="56"/>
      <c r="K139" s="56">
        <v>44510268</v>
      </c>
      <c r="L139" s="56"/>
      <c r="M139" s="56">
        <v>398012775587</v>
      </c>
      <c r="N139" s="56"/>
      <c r="O139" s="56">
        <v>330669007815</v>
      </c>
      <c r="P139" s="56"/>
      <c r="Q139" s="56">
        <v>67343767772</v>
      </c>
      <c r="R139" s="56"/>
      <c r="S139" s="32"/>
      <c r="T139" s="32"/>
    </row>
    <row r="140" spans="1:20" ht="18.75" x14ac:dyDescent="0.2">
      <c r="A140" s="39" t="s">
        <v>26</v>
      </c>
      <c r="B140" s="32"/>
      <c r="C140" s="56">
        <v>0</v>
      </c>
      <c r="D140" s="56"/>
      <c r="E140" s="56">
        <v>0</v>
      </c>
      <c r="F140" s="56"/>
      <c r="G140" s="56">
        <v>0</v>
      </c>
      <c r="H140" s="56"/>
      <c r="I140" s="56">
        <v>0</v>
      </c>
      <c r="J140" s="56"/>
      <c r="K140" s="56">
        <v>89000000</v>
      </c>
      <c r="L140" s="56"/>
      <c r="M140" s="56">
        <v>141236854200</v>
      </c>
      <c r="N140" s="56"/>
      <c r="O140" s="56">
        <v>140952237161</v>
      </c>
      <c r="P140" s="56"/>
      <c r="Q140" s="56">
        <v>284617039</v>
      </c>
      <c r="R140" s="56"/>
      <c r="S140" s="32"/>
      <c r="T140" s="32"/>
    </row>
    <row r="141" spans="1:20" ht="18.75" x14ac:dyDescent="0.2">
      <c r="A141" s="39" t="s">
        <v>275</v>
      </c>
      <c r="B141" s="32"/>
      <c r="C141" s="56">
        <v>0</v>
      </c>
      <c r="D141" s="56"/>
      <c r="E141" s="56">
        <v>0</v>
      </c>
      <c r="F141" s="56"/>
      <c r="G141" s="56">
        <v>0</v>
      </c>
      <c r="H141" s="56"/>
      <c r="I141" s="56">
        <v>0</v>
      </c>
      <c r="J141" s="56"/>
      <c r="K141" s="56">
        <v>22000000</v>
      </c>
      <c r="L141" s="56"/>
      <c r="M141" s="56">
        <v>42314759186</v>
      </c>
      <c r="N141" s="56"/>
      <c r="O141" s="56">
        <v>41595734664</v>
      </c>
      <c r="P141" s="56"/>
      <c r="Q141" s="56">
        <v>719024522</v>
      </c>
      <c r="R141" s="56"/>
      <c r="S141" s="32"/>
      <c r="T141" s="32"/>
    </row>
    <row r="142" spans="1:20" ht="18.75" x14ac:dyDescent="0.2">
      <c r="A142" s="39" t="s">
        <v>76</v>
      </c>
      <c r="B142" s="32"/>
      <c r="C142" s="56">
        <v>0</v>
      </c>
      <c r="D142" s="56"/>
      <c r="E142" s="56">
        <v>0</v>
      </c>
      <c r="F142" s="56"/>
      <c r="G142" s="56">
        <v>0</v>
      </c>
      <c r="H142" s="56"/>
      <c r="I142" s="56">
        <v>0</v>
      </c>
      <c r="J142" s="56"/>
      <c r="K142" s="56">
        <v>1</v>
      </c>
      <c r="L142" s="56"/>
      <c r="M142" s="56">
        <v>1</v>
      </c>
      <c r="N142" s="56"/>
      <c r="O142" s="56">
        <v>7411</v>
      </c>
      <c r="P142" s="56"/>
      <c r="Q142" s="56">
        <v>-7410</v>
      </c>
      <c r="R142" s="56"/>
      <c r="S142" s="32"/>
      <c r="T142" s="32"/>
    </row>
    <row r="143" spans="1:20" ht="18.75" x14ac:dyDescent="0.2">
      <c r="A143" s="39" t="s">
        <v>276</v>
      </c>
      <c r="B143" s="32"/>
      <c r="C143" s="56">
        <v>0</v>
      </c>
      <c r="D143" s="56"/>
      <c r="E143" s="56">
        <v>0</v>
      </c>
      <c r="F143" s="56"/>
      <c r="G143" s="56">
        <v>0</v>
      </c>
      <c r="H143" s="56"/>
      <c r="I143" s="56">
        <v>0</v>
      </c>
      <c r="J143" s="56"/>
      <c r="K143" s="56">
        <v>4974200</v>
      </c>
      <c r="L143" s="56"/>
      <c r="M143" s="56">
        <v>18034400863</v>
      </c>
      <c r="N143" s="56"/>
      <c r="O143" s="56">
        <v>21694876760</v>
      </c>
      <c r="P143" s="56"/>
      <c r="Q143" s="56">
        <v>-3660475897</v>
      </c>
      <c r="R143" s="56"/>
      <c r="S143" s="32"/>
      <c r="T143" s="32"/>
    </row>
    <row r="144" spans="1:20" ht="18.75" x14ac:dyDescent="0.2">
      <c r="A144" s="39" t="s">
        <v>277</v>
      </c>
      <c r="B144" s="32"/>
      <c r="C144" s="56">
        <v>0</v>
      </c>
      <c r="D144" s="56"/>
      <c r="E144" s="56">
        <v>0</v>
      </c>
      <c r="F144" s="56"/>
      <c r="G144" s="56">
        <v>0</v>
      </c>
      <c r="H144" s="56"/>
      <c r="I144" s="56">
        <v>0</v>
      </c>
      <c r="J144" s="56"/>
      <c r="K144" s="56">
        <v>6200000</v>
      </c>
      <c r="L144" s="56"/>
      <c r="M144" s="56">
        <v>31423908941</v>
      </c>
      <c r="N144" s="56"/>
      <c r="O144" s="56">
        <v>30408192477</v>
      </c>
      <c r="P144" s="56"/>
      <c r="Q144" s="56">
        <v>1015716464</v>
      </c>
      <c r="R144" s="56"/>
      <c r="S144" s="32"/>
      <c r="T144" s="32"/>
    </row>
    <row r="145" spans="1:20" ht="18.75" x14ac:dyDescent="0.2">
      <c r="A145" s="39" t="s">
        <v>19</v>
      </c>
      <c r="B145" s="32"/>
      <c r="C145" s="56">
        <v>0</v>
      </c>
      <c r="D145" s="56"/>
      <c r="E145" s="56">
        <v>0</v>
      </c>
      <c r="F145" s="56"/>
      <c r="G145" s="56">
        <v>0</v>
      </c>
      <c r="H145" s="56"/>
      <c r="I145" s="56">
        <v>0</v>
      </c>
      <c r="J145" s="56"/>
      <c r="K145" s="56">
        <v>200000</v>
      </c>
      <c r="L145" s="56"/>
      <c r="M145" s="56">
        <v>1109359814</v>
      </c>
      <c r="N145" s="56"/>
      <c r="O145" s="56">
        <v>1244786264</v>
      </c>
      <c r="P145" s="56"/>
      <c r="Q145" s="56">
        <v>-135426450</v>
      </c>
      <c r="R145" s="56"/>
      <c r="S145" s="32"/>
      <c r="T145" s="32"/>
    </row>
    <row r="146" spans="1:20" ht="18.75" x14ac:dyDescent="0.2">
      <c r="A146" s="39" t="s">
        <v>90</v>
      </c>
      <c r="B146" s="32"/>
      <c r="C146" s="56">
        <v>0</v>
      </c>
      <c r="D146" s="56"/>
      <c r="E146" s="56">
        <v>0</v>
      </c>
      <c r="F146" s="56"/>
      <c r="G146" s="56">
        <v>0</v>
      </c>
      <c r="H146" s="56"/>
      <c r="I146" s="56">
        <v>0</v>
      </c>
      <c r="J146" s="56"/>
      <c r="K146" s="56">
        <v>590429</v>
      </c>
      <c r="L146" s="56"/>
      <c r="M146" s="56">
        <v>1575349238</v>
      </c>
      <c r="N146" s="56"/>
      <c r="O146" s="56">
        <v>1710724250</v>
      </c>
      <c r="P146" s="56"/>
      <c r="Q146" s="56">
        <v>-135375012</v>
      </c>
      <c r="R146" s="56"/>
      <c r="S146" s="32"/>
      <c r="T146" s="32"/>
    </row>
    <row r="147" spans="1:20" ht="18.75" x14ac:dyDescent="0.2">
      <c r="A147" s="39" t="s">
        <v>278</v>
      </c>
      <c r="B147" s="32"/>
      <c r="C147" s="56">
        <v>0</v>
      </c>
      <c r="D147" s="56"/>
      <c r="E147" s="56">
        <v>0</v>
      </c>
      <c r="F147" s="56"/>
      <c r="G147" s="56">
        <v>0</v>
      </c>
      <c r="H147" s="56"/>
      <c r="I147" s="56">
        <v>0</v>
      </c>
      <c r="J147" s="56"/>
      <c r="K147" s="56">
        <v>2442110</v>
      </c>
      <c r="L147" s="56"/>
      <c r="M147" s="56">
        <v>48899087411</v>
      </c>
      <c r="N147" s="56"/>
      <c r="O147" s="56">
        <v>49864279689</v>
      </c>
      <c r="P147" s="56"/>
      <c r="Q147" s="56">
        <v>-965192278</v>
      </c>
      <c r="R147" s="56"/>
      <c r="S147" s="32"/>
      <c r="T147" s="32"/>
    </row>
    <row r="148" spans="1:20" ht="18.75" x14ac:dyDescent="0.2">
      <c r="A148" s="39" t="s">
        <v>279</v>
      </c>
      <c r="B148" s="32"/>
      <c r="C148" s="56">
        <v>0</v>
      </c>
      <c r="D148" s="56"/>
      <c r="E148" s="56">
        <v>0</v>
      </c>
      <c r="F148" s="56"/>
      <c r="G148" s="56">
        <v>0</v>
      </c>
      <c r="H148" s="56"/>
      <c r="I148" s="56">
        <v>0</v>
      </c>
      <c r="J148" s="56"/>
      <c r="K148" s="56">
        <v>8530249</v>
      </c>
      <c r="L148" s="56"/>
      <c r="M148" s="56">
        <v>28151920412</v>
      </c>
      <c r="N148" s="56"/>
      <c r="O148" s="56">
        <v>28819849617</v>
      </c>
      <c r="P148" s="56"/>
      <c r="Q148" s="56">
        <v>-667929205</v>
      </c>
      <c r="R148" s="56"/>
      <c r="S148" s="32"/>
      <c r="T148" s="32"/>
    </row>
    <row r="149" spans="1:20" ht="18.75" x14ac:dyDescent="0.2">
      <c r="A149" s="39" t="s">
        <v>122</v>
      </c>
      <c r="B149" s="32"/>
      <c r="C149" s="56">
        <v>0</v>
      </c>
      <c r="D149" s="56"/>
      <c r="E149" s="56">
        <v>0</v>
      </c>
      <c r="F149" s="56"/>
      <c r="G149" s="56">
        <v>0</v>
      </c>
      <c r="H149" s="56"/>
      <c r="I149" s="56">
        <v>0</v>
      </c>
      <c r="J149" s="56"/>
      <c r="K149" s="56">
        <v>445011141</v>
      </c>
      <c r="L149" s="56"/>
      <c r="M149" s="56">
        <v>1192418833138</v>
      </c>
      <c r="N149" s="56"/>
      <c r="O149" s="56">
        <v>1269552437958</v>
      </c>
      <c r="P149" s="56"/>
      <c r="Q149" s="56">
        <v>-77133604820</v>
      </c>
      <c r="R149" s="56"/>
      <c r="S149" s="32"/>
      <c r="T149" s="32"/>
    </row>
    <row r="150" spans="1:20" ht="18.75" x14ac:dyDescent="0.2">
      <c r="A150" s="39" t="s">
        <v>280</v>
      </c>
      <c r="B150" s="32"/>
      <c r="C150" s="56">
        <v>0</v>
      </c>
      <c r="D150" s="56"/>
      <c r="E150" s="56">
        <v>0</v>
      </c>
      <c r="F150" s="56"/>
      <c r="G150" s="56">
        <v>0</v>
      </c>
      <c r="H150" s="56"/>
      <c r="I150" s="56">
        <v>0</v>
      </c>
      <c r="J150" s="56"/>
      <c r="K150" s="56">
        <v>128822473</v>
      </c>
      <c r="L150" s="56"/>
      <c r="M150" s="56">
        <v>1155421867566</v>
      </c>
      <c r="N150" s="56"/>
      <c r="O150" s="56">
        <v>1111622395932</v>
      </c>
      <c r="P150" s="56"/>
      <c r="Q150" s="56">
        <v>43799471634</v>
      </c>
      <c r="R150" s="56"/>
      <c r="S150" s="32"/>
      <c r="T150" s="32"/>
    </row>
    <row r="151" spans="1:20" ht="18.75" x14ac:dyDescent="0.2">
      <c r="A151" s="39" t="s">
        <v>24</v>
      </c>
      <c r="B151" s="32"/>
      <c r="C151" s="56">
        <v>0</v>
      </c>
      <c r="D151" s="56"/>
      <c r="E151" s="56">
        <v>0</v>
      </c>
      <c r="F151" s="56"/>
      <c r="G151" s="56">
        <v>0</v>
      </c>
      <c r="H151" s="56"/>
      <c r="I151" s="56">
        <v>0</v>
      </c>
      <c r="J151" s="56"/>
      <c r="K151" s="56">
        <v>417000000</v>
      </c>
      <c r="L151" s="56"/>
      <c r="M151" s="56">
        <v>596469816020</v>
      </c>
      <c r="N151" s="56"/>
      <c r="O151" s="56">
        <v>596407283380</v>
      </c>
      <c r="P151" s="56"/>
      <c r="Q151" s="56">
        <v>62532640</v>
      </c>
      <c r="R151" s="56"/>
      <c r="S151" s="32"/>
      <c r="T151" s="32"/>
    </row>
    <row r="152" spans="1:20" ht="18.75" x14ac:dyDescent="0.2">
      <c r="A152" s="39" t="s">
        <v>100</v>
      </c>
      <c r="B152" s="32"/>
      <c r="C152" s="56">
        <v>0</v>
      </c>
      <c r="D152" s="56"/>
      <c r="E152" s="56">
        <v>0</v>
      </c>
      <c r="F152" s="56"/>
      <c r="G152" s="56">
        <v>0</v>
      </c>
      <c r="H152" s="56"/>
      <c r="I152" s="56">
        <v>0</v>
      </c>
      <c r="J152" s="56"/>
      <c r="K152" s="56">
        <v>29895571</v>
      </c>
      <c r="L152" s="56"/>
      <c r="M152" s="56">
        <v>83661954910</v>
      </c>
      <c r="N152" s="56"/>
      <c r="O152" s="56">
        <v>86702223797</v>
      </c>
      <c r="P152" s="56"/>
      <c r="Q152" s="56">
        <v>-3040268887</v>
      </c>
      <c r="R152" s="56"/>
      <c r="S152" s="32"/>
      <c r="T152" s="32"/>
    </row>
    <row r="153" spans="1:20" ht="18.75" x14ac:dyDescent="0.2">
      <c r="A153" s="39" t="s">
        <v>281</v>
      </c>
      <c r="B153" s="32"/>
      <c r="C153" s="56">
        <v>0</v>
      </c>
      <c r="D153" s="56"/>
      <c r="E153" s="56">
        <v>0</v>
      </c>
      <c r="F153" s="56"/>
      <c r="G153" s="56">
        <v>0</v>
      </c>
      <c r="H153" s="56"/>
      <c r="I153" s="56">
        <v>0</v>
      </c>
      <c r="J153" s="56"/>
      <c r="K153" s="56">
        <v>15000000</v>
      </c>
      <c r="L153" s="56"/>
      <c r="M153" s="56">
        <v>110875294613</v>
      </c>
      <c r="N153" s="56"/>
      <c r="O153" s="56">
        <v>117244681200</v>
      </c>
      <c r="P153" s="56"/>
      <c r="Q153" s="56">
        <v>-6369386587</v>
      </c>
      <c r="R153" s="56"/>
      <c r="S153" s="32"/>
      <c r="T153" s="32"/>
    </row>
    <row r="154" spans="1:20" ht="18.75" x14ac:dyDescent="0.2">
      <c r="A154" s="39" t="s">
        <v>282</v>
      </c>
      <c r="B154" s="32"/>
      <c r="C154" s="56">
        <v>0</v>
      </c>
      <c r="D154" s="56"/>
      <c r="E154" s="56">
        <v>0</v>
      </c>
      <c r="F154" s="56"/>
      <c r="G154" s="56">
        <v>0</v>
      </c>
      <c r="H154" s="56"/>
      <c r="I154" s="56">
        <v>0</v>
      </c>
      <c r="J154" s="56"/>
      <c r="K154" s="56">
        <v>6413877</v>
      </c>
      <c r="L154" s="56"/>
      <c r="M154" s="56">
        <v>30173196501</v>
      </c>
      <c r="N154" s="56"/>
      <c r="O154" s="56">
        <v>30173196501</v>
      </c>
      <c r="P154" s="56"/>
      <c r="Q154" s="56">
        <v>0</v>
      </c>
      <c r="R154" s="56"/>
      <c r="S154" s="32"/>
      <c r="T154" s="32"/>
    </row>
    <row r="155" spans="1:20" ht="18.75" x14ac:dyDescent="0.2">
      <c r="A155" s="41" t="s">
        <v>93</v>
      </c>
      <c r="B155" s="32"/>
      <c r="C155" s="56">
        <v>0</v>
      </c>
      <c r="D155" s="56"/>
      <c r="E155" s="56">
        <v>0</v>
      </c>
      <c r="F155" s="56"/>
      <c r="G155" s="56">
        <v>0</v>
      </c>
      <c r="H155" s="56"/>
      <c r="I155" s="56">
        <v>0</v>
      </c>
      <c r="J155" s="56"/>
      <c r="K155" s="56">
        <v>139200000</v>
      </c>
      <c r="L155" s="56"/>
      <c r="M155" s="56">
        <v>169423440021</v>
      </c>
      <c r="N155" s="56"/>
      <c r="O155" s="56">
        <v>183266509428</v>
      </c>
      <c r="P155" s="56"/>
      <c r="Q155" s="56">
        <v>-13843069407</v>
      </c>
      <c r="R155" s="56"/>
      <c r="S155" s="32"/>
      <c r="T155" s="32"/>
    </row>
    <row r="156" spans="1:20" ht="21.75" thickBot="1" x14ac:dyDescent="0.25">
      <c r="A156" s="24" t="s">
        <v>129</v>
      </c>
      <c r="B156" s="32"/>
      <c r="C156" s="59">
        <f>SUM(C8:C155)</f>
        <v>324071203</v>
      </c>
      <c r="D156" s="56"/>
      <c r="E156" s="59">
        <f>SUM(E8:E155)</f>
        <v>1425976726186</v>
      </c>
      <c r="F156" s="56"/>
      <c r="G156" s="59">
        <f>SUM(G8:G155)</f>
        <v>1236661056284</v>
      </c>
      <c r="H156" s="56"/>
      <c r="I156" s="59">
        <f>SUM(I8:I155)</f>
        <v>189315669902</v>
      </c>
      <c r="J156" s="56"/>
      <c r="K156" s="59">
        <f>SUM(K8:K155)</f>
        <v>4953146005</v>
      </c>
      <c r="L156" s="56"/>
      <c r="M156" s="59">
        <f>SUM(M8:M155)</f>
        <v>23275629280224</v>
      </c>
      <c r="N156" s="56"/>
      <c r="O156" s="59">
        <f>SUM(O8:O155)</f>
        <v>23822659555206</v>
      </c>
      <c r="P156" s="48"/>
      <c r="Q156" s="59">
        <f>SUM(Q8:R155)</f>
        <v>-547030274982</v>
      </c>
      <c r="R156" s="56"/>
      <c r="S156" s="32"/>
      <c r="T156" s="32"/>
    </row>
    <row r="157" spans="1:20" ht="16.5" thickTop="1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</row>
    <row r="158" spans="1:20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</row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21"/>
  <sheetViews>
    <sheetView rightToLeft="1" workbookViewId="0">
      <selection activeCell="A115" sqref="A115:C115"/>
    </sheetView>
  </sheetViews>
  <sheetFormatPr defaultRowHeight="15.75" x14ac:dyDescent="0.4"/>
  <cols>
    <col min="1" max="1" width="3.5703125" style="27" bestFit="1" customWidth="1"/>
    <col min="2" max="2" width="2.5703125" style="27" customWidth="1"/>
    <col min="3" max="3" width="23.42578125" style="27" customWidth="1"/>
    <col min="4" max="5" width="1.28515625" style="27" customWidth="1"/>
    <col min="6" max="6" width="14.42578125" style="27" bestFit="1" customWidth="1"/>
    <col min="7" max="7" width="1.28515625" style="27" customWidth="1"/>
    <col min="8" max="8" width="19.7109375" style="27" bestFit="1" customWidth="1"/>
    <col min="9" max="9" width="1.28515625" style="27" customWidth="1"/>
    <col min="10" max="10" width="19.7109375" style="27" bestFit="1" customWidth="1"/>
    <col min="11" max="11" width="1.28515625" style="27" customWidth="1"/>
    <col min="12" max="12" width="14.42578125" style="27" bestFit="1" customWidth="1"/>
    <col min="13" max="13" width="1.28515625" style="27" customWidth="1"/>
    <col min="14" max="14" width="19.5703125" style="27" bestFit="1" customWidth="1"/>
    <col min="15" max="15" width="1.28515625" style="27" customWidth="1"/>
    <col min="16" max="16" width="13.7109375" style="27" bestFit="1" customWidth="1"/>
    <col min="17" max="17" width="1.28515625" style="27" customWidth="1"/>
    <col min="18" max="18" width="18.28515625" style="27" bestFit="1" customWidth="1"/>
    <col min="19" max="19" width="1.28515625" style="27" customWidth="1"/>
    <col min="20" max="20" width="14.5703125" style="27" bestFit="1" customWidth="1"/>
    <col min="21" max="21" width="1.28515625" style="27" customWidth="1"/>
    <col min="22" max="22" width="16.28515625" style="27" bestFit="1" customWidth="1"/>
    <col min="23" max="23" width="1.28515625" style="27" customWidth="1"/>
    <col min="24" max="24" width="19.7109375" style="27" bestFit="1" customWidth="1"/>
    <col min="25" max="25" width="1.28515625" style="27" customWidth="1"/>
    <col min="26" max="26" width="19.85546875" style="27" bestFit="1" customWidth="1"/>
    <col min="27" max="27" width="1.28515625" style="27" customWidth="1"/>
    <col min="28" max="28" width="18.28515625" style="27" bestFit="1" customWidth="1"/>
    <col min="29" max="29" width="0.28515625" style="27" customWidth="1"/>
    <col min="30" max="30" width="9.140625" style="27"/>
  </cols>
  <sheetData>
    <row r="1" spans="1:28" ht="25.5" x14ac:dyDescent="0.4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2" spans="1:28" ht="25.5" x14ac:dyDescent="0.4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1:28" ht="25.5" x14ac:dyDescent="0.4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</row>
    <row r="4" spans="1:28" ht="24" x14ac:dyDescent="0.4">
      <c r="A4" s="18" t="s">
        <v>3</v>
      </c>
      <c r="B4" s="85" t="s">
        <v>4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</row>
    <row r="5" spans="1:28" ht="24" x14ac:dyDescent="0.4">
      <c r="A5" s="85" t="s">
        <v>5</v>
      </c>
      <c r="B5" s="85"/>
      <c r="C5" s="85" t="s">
        <v>6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</row>
    <row r="6" spans="1:28" ht="21" x14ac:dyDescent="0.4">
      <c r="F6" s="81" t="s">
        <v>7</v>
      </c>
      <c r="G6" s="81"/>
      <c r="H6" s="81"/>
      <c r="I6" s="81"/>
      <c r="J6" s="81"/>
      <c r="L6" s="81" t="s">
        <v>8</v>
      </c>
      <c r="M6" s="81"/>
      <c r="N6" s="81"/>
      <c r="O6" s="81"/>
      <c r="P6" s="81"/>
      <c r="Q6" s="81"/>
      <c r="R6" s="81"/>
      <c r="T6" s="81" t="s">
        <v>9</v>
      </c>
      <c r="U6" s="81"/>
      <c r="V6" s="81"/>
      <c r="W6" s="81"/>
      <c r="X6" s="81"/>
      <c r="Y6" s="81"/>
      <c r="Z6" s="81"/>
      <c r="AA6" s="81"/>
      <c r="AB6" s="81"/>
    </row>
    <row r="7" spans="1:28" ht="21" x14ac:dyDescent="0.4">
      <c r="F7" s="28"/>
      <c r="G7" s="28"/>
      <c r="H7" s="28"/>
      <c r="I7" s="28"/>
      <c r="J7" s="28"/>
      <c r="L7" s="80" t="s">
        <v>10</v>
      </c>
      <c r="M7" s="80"/>
      <c r="N7" s="80"/>
      <c r="O7" s="28"/>
      <c r="P7" s="80" t="s">
        <v>11</v>
      </c>
      <c r="Q7" s="80"/>
      <c r="R7" s="80"/>
      <c r="T7" s="28"/>
      <c r="U7" s="28"/>
      <c r="V7" s="28"/>
      <c r="W7" s="28"/>
      <c r="X7" s="28"/>
      <c r="Y7" s="28"/>
      <c r="Z7" s="28"/>
      <c r="AA7" s="28"/>
      <c r="AB7" s="28"/>
    </row>
    <row r="8" spans="1:28" ht="21" x14ac:dyDescent="0.4">
      <c r="A8" s="81" t="s">
        <v>12</v>
      </c>
      <c r="B8" s="81"/>
      <c r="C8" s="81"/>
      <c r="E8" s="81" t="s">
        <v>13</v>
      </c>
      <c r="F8" s="81"/>
      <c r="H8" s="19" t="s">
        <v>14</v>
      </c>
      <c r="J8" s="19" t="s">
        <v>15</v>
      </c>
      <c r="L8" s="20" t="s">
        <v>13</v>
      </c>
      <c r="M8" s="28"/>
      <c r="N8" s="20" t="s">
        <v>14</v>
      </c>
      <c r="P8" s="20" t="s">
        <v>13</v>
      </c>
      <c r="Q8" s="28"/>
      <c r="R8" s="20" t="s">
        <v>16</v>
      </c>
      <c r="T8" s="19" t="s">
        <v>13</v>
      </c>
      <c r="V8" s="19" t="s">
        <v>17</v>
      </c>
      <c r="X8" s="19" t="s">
        <v>14</v>
      </c>
      <c r="Z8" s="19" t="s">
        <v>15</v>
      </c>
      <c r="AB8" s="19" t="s">
        <v>18</v>
      </c>
    </row>
    <row r="9" spans="1:28" ht="18.75" x14ac:dyDescent="0.4">
      <c r="A9" s="82" t="s">
        <v>19</v>
      </c>
      <c r="B9" s="82"/>
      <c r="C9" s="82"/>
      <c r="E9" s="83">
        <v>27247970</v>
      </c>
      <c r="F9" s="83"/>
      <c r="G9" s="66"/>
      <c r="H9" s="65">
        <v>169589493898</v>
      </c>
      <c r="I9" s="66"/>
      <c r="J9" s="65">
        <v>163598501254.14001</v>
      </c>
      <c r="K9" s="66"/>
      <c r="L9" s="65">
        <v>0</v>
      </c>
      <c r="M9" s="66"/>
      <c r="N9" s="65">
        <v>0</v>
      </c>
      <c r="O9" s="66"/>
      <c r="P9" s="65">
        <v>0</v>
      </c>
      <c r="Q9" s="66"/>
      <c r="R9" s="65">
        <v>0</v>
      </c>
      <c r="S9" s="66"/>
      <c r="T9" s="65">
        <v>27247970</v>
      </c>
      <c r="U9" s="66"/>
      <c r="V9" s="65">
        <v>6150</v>
      </c>
      <c r="W9" s="66"/>
      <c r="X9" s="65">
        <v>169589493898</v>
      </c>
      <c r="Y9" s="66"/>
      <c r="Z9" s="65">
        <v>166577944157.77499</v>
      </c>
      <c r="AB9" s="6">
        <v>0.31</v>
      </c>
    </row>
    <row r="10" spans="1:28" ht="18.75" x14ac:dyDescent="0.4">
      <c r="A10" s="75" t="s">
        <v>20</v>
      </c>
      <c r="B10" s="75"/>
      <c r="C10" s="75"/>
      <c r="E10" s="76">
        <v>64778134</v>
      </c>
      <c r="F10" s="76"/>
      <c r="G10" s="66"/>
      <c r="H10" s="67">
        <v>79758016662</v>
      </c>
      <c r="I10" s="66"/>
      <c r="J10" s="67">
        <v>76627317882.212997</v>
      </c>
      <c r="K10" s="66"/>
      <c r="L10" s="67">
        <v>0</v>
      </c>
      <c r="M10" s="66"/>
      <c r="N10" s="67">
        <v>0</v>
      </c>
      <c r="O10" s="66"/>
      <c r="P10" s="67">
        <v>-64778134</v>
      </c>
      <c r="Q10" s="66"/>
      <c r="R10" s="67">
        <v>81070415847</v>
      </c>
      <c r="S10" s="66"/>
      <c r="T10" s="67">
        <v>0</v>
      </c>
      <c r="U10" s="66"/>
      <c r="V10" s="67">
        <v>0</v>
      </c>
      <c r="W10" s="66"/>
      <c r="X10" s="67">
        <v>0</v>
      </c>
      <c r="Y10" s="66"/>
      <c r="Z10" s="67">
        <v>0</v>
      </c>
      <c r="AB10" s="8">
        <v>0</v>
      </c>
    </row>
    <row r="11" spans="1:28" ht="18.75" x14ac:dyDescent="0.4">
      <c r="A11" s="75" t="s">
        <v>21</v>
      </c>
      <c r="B11" s="75"/>
      <c r="C11" s="75"/>
      <c r="E11" s="76">
        <v>41224235</v>
      </c>
      <c r="F11" s="76"/>
      <c r="G11" s="66"/>
      <c r="H11" s="67">
        <v>76587624806</v>
      </c>
      <c r="I11" s="66"/>
      <c r="J11" s="67">
        <v>55895288893.586998</v>
      </c>
      <c r="K11" s="66"/>
      <c r="L11" s="67">
        <v>0</v>
      </c>
      <c r="M11" s="66"/>
      <c r="N11" s="67">
        <v>0</v>
      </c>
      <c r="O11" s="66"/>
      <c r="P11" s="67">
        <v>0</v>
      </c>
      <c r="Q11" s="66"/>
      <c r="R11" s="67">
        <v>0</v>
      </c>
      <c r="S11" s="66"/>
      <c r="T11" s="67">
        <v>41224235</v>
      </c>
      <c r="U11" s="66"/>
      <c r="V11" s="67">
        <v>1603</v>
      </c>
      <c r="W11" s="66"/>
      <c r="X11" s="67">
        <v>76587624806</v>
      </c>
      <c r="Y11" s="66"/>
      <c r="Z11" s="67">
        <v>65689258135.2052</v>
      </c>
      <c r="AB11" s="8">
        <v>0.12</v>
      </c>
    </row>
    <row r="12" spans="1:28" ht="18.75" x14ac:dyDescent="0.4">
      <c r="A12" s="75" t="s">
        <v>22</v>
      </c>
      <c r="B12" s="75"/>
      <c r="C12" s="75"/>
      <c r="E12" s="76">
        <v>62000000</v>
      </c>
      <c r="F12" s="76"/>
      <c r="G12" s="66"/>
      <c r="H12" s="67">
        <v>118051534104</v>
      </c>
      <c r="I12" s="66"/>
      <c r="J12" s="67">
        <v>151674137100</v>
      </c>
      <c r="K12" s="66"/>
      <c r="L12" s="67">
        <v>69000000</v>
      </c>
      <c r="M12" s="66"/>
      <c r="N12" s="67">
        <v>175709501640</v>
      </c>
      <c r="O12" s="66"/>
      <c r="P12" s="67">
        <v>0</v>
      </c>
      <c r="Q12" s="66"/>
      <c r="R12" s="67">
        <v>0</v>
      </c>
      <c r="S12" s="66"/>
      <c r="T12" s="67">
        <v>131000000</v>
      </c>
      <c r="U12" s="66"/>
      <c r="V12" s="67">
        <v>2733</v>
      </c>
      <c r="W12" s="66"/>
      <c r="X12" s="67">
        <v>293761035744</v>
      </c>
      <c r="Y12" s="66"/>
      <c r="Z12" s="67">
        <v>355892763150</v>
      </c>
      <c r="AB12" s="8">
        <v>0.66</v>
      </c>
    </row>
    <row r="13" spans="1:28" ht="18.75" x14ac:dyDescent="0.4">
      <c r="A13" s="75" t="s">
        <v>23</v>
      </c>
      <c r="B13" s="75"/>
      <c r="C13" s="75"/>
      <c r="E13" s="76">
        <v>336300000</v>
      </c>
      <c r="F13" s="76"/>
      <c r="G13" s="66"/>
      <c r="H13" s="67">
        <v>879903995378</v>
      </c>
      <c r="I13" s="66"/>
      <c r="J13" s="67">
        <v>989525084400</v>
      </c>
      <c r="K13" s="66"/>
      <c r="L13" s="67">
        <v>0</v>
      </c>
      <c r="M13" s="66"/>
      <c r="N13" s="67">
        <v>0</v>
      </c>
      <c r="O13" s="66"/>
      <c r="P13" s="67">
        <v>0</v>
      </c>
      <c r="Q13" s="66"/>
      <c r="R13" s="67">
        <v>0</v>
      </c>
      <c r="S13" s="66"/>
      <c r="T13" s="67">
        <v>336300000</v>
      </c>
      <c r="U13" s="66"/>
      <c r="V13" s="67">
        <v>3450</v>
      </c>
      <c r="W13" s="66"/>
      <c r="X13" s="67">
        <v>879903995378</v>
      </c>
      <c r="Y13" s="66"/>
      <c r="Z13" s="67">
        <v>1153331601750</v>
      </c>
      <c r="AB13" s="8">
        <v>2.13</v>
      </c>
    </row>
    <row r="14" spans="1:28" ht="18.75" x14ac:dyDescent="0.4">
      <c r="A14" s="75" t="s">
        <v>24</v>
      </c>
      <c r="B14" s="75"/>
      <c r="C14" s="75"/>
      <c r="E14" s="76">
        <v>232695368</v>
      </c>
      <c r="F14" s="76"/>
      <c r="G14" s="66"/>
      <c r="H14" s="67">
        <v>332808662552</v>
      </c>
      <c r="I14" s="66"/>
      <c r="J14" s="67">
        <v>335400704312.58002</v>
      </c>
      <c r="K14" s="66"/>
      <c r="L14" s="67">
        <v>200000000</v>
      </c>
      <c r="M14" s="66"/>
      <c r="N14" s="67">
        <v>359335345600</v>
      </c>
      <c r="O14" s="66"/>
      <c r="P14" s="67">
        <v>0</v>
      </c>
      <c r="Q14" s="66"/>
      <c r="R14" s="67">
        <v>0</v>
      </c>
      <c r="S14" s="66"/>
      <c r="T14" s="67">
        <v>432695368</v>
      </c>
      <c r="U14" s="66"/>
      <c r="V14" s="67">
        <v>1930</v>
      </c>
      <c r="W14" s="66"/>
      <c r="X14" s="67">
        <v>692144008152</v>
      </c>
      <c r="Y14" s="66"/>
      <c r="Z14" s="67">
        <v>830133202981.57202</v>
      </c>
      <c r="AB14" s="8">
        <v>1.53</v>
      </c>
    </row>
    <row r="15" spans="1:28" ht="18.75" x14ac:dyDescent="0.4">
      <c r="A15" s="75" t="s">
        <v>25</v>
      </c>
      <c r="B15" s="75"/>
      <c r="C15" s="75"/>
      <c r="E15" s="76">
        <v>9608690</v>
      </c>
      <c r="F15" s="76"/>
      <c r="G15" s="66"/>
      <c r="H15" s="67">
        <v>22580791334</v>
      </c>
      <c r="I15" s="66"/>
      <c r="J15" s="67">
        <v>29323161164.115002</v>
      </c>
      <c r="K15" s="66"/>
      <c r="L15" s="67">
        <v>0</v>
      </c>
      <c r="M15" s="66"/>
      <c r="N15" s="67">
        <v>0</v>
      </c>
      <c r="O15" s="66"/>
      <c r="P15" s="67">
        <v>0</v>
      </c>
      <c r="Q15" s="66"/>
      <c r="R15" s="67">
        <v>0</v>
      </c>
      <c r="S15" s="66"/>
      <c r="T15" s="67">
        <v>9608690</v>
      </c>
      <c r="U15" s="66"/>
      <c r="V15" s="67">
        <v>3290</v>
      </c>
      <c r="W15" s="66"/>
      <c r="X15" s="67">
        <v>22580791334</v>
      </c>
      <c r="Y15" s="66"/>
      <c r="Z15" s="67">
        <v>31424495188.904999</v>
      </c>
      <c r="AB15" s="8">
        <v>0.06</v>
      </c>
    </row>
    <row r="16" spans="1:28" ht="18.75" x14ac:dyDescent="0.4">
      <c r="A16" s="75" t="s">
        <v>26</v>
      </c>
      <c r="B16" s="75"/>
      <c r="C16" s="75"/>
      <c r="E16" s="76">
        <v>200000000</v>
      </c>
      <c r="F16" s="76"/>
      <c r="G16" s="66"/>
      <c r="H16" s="67">
        <v>316746584667</v>
      </c>
      <c r="I16" s="66"/>
      <c r="J16" s="67">
        <v>347122260000</v>
      </c>
      <c r="K16" s="66"/>
      <c r="L16" s="67">
        <v>0</v>
      </c>
      <c r="M16" s="66"/>
      <c r="N16" s="67">
        <v>0</v>
      </c>
      <c r="O16" s="66"/>
      <c r="P16" s="67">
        <v>0</v>
      </c>
      <c r="Q16" s="66"/>
      <c r="R16" s="67">
        <v>0</v>
      </c>
      <c r="S16" s="66"/>
      <c r="T16" s="67">
        <v>200000000</v>
      </c>
      <c r="U16" s="66"/>
      <c r="V16" s="67">
        <v>2216</v>
      </c>
      <c r="W16" s="66"/>
      <c r="X16" s="67">
        <v>316746584667</v>
      </c>
      <c r="Y16" s="66"/>
      <c r="Z16" s="67">
        <v>440562960000</v>
      </c>
      <c r="AB16" s="8">
        <v>0.81</v>
      </c>
    </row>
    <row r="17" spans="1:28" ht="18.75" x14ac:dyDescent="0.4">
      <c r="A17" s="75" t="s">
        <v>27</v>
      </c>
      <c r="B17" s="75"/>
      <c r="C17" s="75"/>
      <c r="E17" s="76">
        <v>224216250</v>
      </c>
      <c r="F17" s="76"/>
      <c r="G17" s="66"/>
      <c r="H17" s="67">
        <v>482111282781</v>
      </c>
      <c r="I17" s="66"/>
      <c r="J17" s="67">
        <v>515526443741.81299</v>
      </c>
      <c r="K17" s="66"/>
      <c r="L17" s="67">
        <v>100000000</v>
      </c>
      <c r="M17" s="66"/>
      <c r="N17" s="67">
        <v>304626156000</v>
      </c>
      <c r="O17" s="66"/>
      <c r="P17" s="67">
        <v>0</v>
      </c>
      <c r="Q17" s="66"/>
      <c r="R17" s="67">
        <v>0</v>
      </c>
      <c r="S17" s="66"/>
      <c r="T17" s="67">
        <v>324216250</v>
      </c>
      <c r="U17" s="66"/>
      <c r="V17" s="67">
        <v>3242</v>
      </c>
      <c r="W17" s="66"/>
      <c r="X17" s="67">
        <v>786737438781</v>
      </c>
      <c r="Y17" s="66"/>
      <c r="Z17" s="67">
        <v>1044854983459.13</v>
      </c>
      <c r="AB17" s="8">
        <v>1.93</v>
      </c>
    </row>
    <row r="18" spans="1:28" ht="18.75" x14ac:dyDescent="0.4">
      <c r="A18" s="75" t="s">
        <v>28</v>
      </c>
      <c r="B18" s="75"/>
      <c r="C18" s="75"/>
      <c r="E18" s="76">
        <v>83400000</v>
      </c>
      <c r="F18" s="76"/>
      <c r="G18" s="66"/>
      <c r="H18" s="67">
        <v>158481873886</v>
      </c>
      <c r="I18" s="66"/>
      <c r="J18" s="67">
        <v>190429959690</v>
      </c>
      <c r="K18" s="66"/>
      <c r="L18" s="67">
        <v>46400000</v>
      </c>
      <c r="M18" s="66"/>
      <c r="N18" s="67">
        <v>125996816053</v>
      </c>
      <c r="O18" s="66"/>
      <c r="P18" s="67">
        <v>0</v>
      </c>
      <c r="Q18" s="66"/>
      <c r="R18" s="67">
        <v>0</v>
      </c>
      <c r="S18" s="66"/>
      <c r="T18" s="67">
        <v>129800000</v>
      </c>
      <c r="U18" s="66"/>
      <c r="V18" s="67">
        <v>2894</v>
      </c>
      <c r="W18" s="66"/>
      <c r="X18" s="67">
        <v>284478689939</v>
      </c>
      <c r="Y18" s="66"/>
      <c r="Z18" s="67">
        <v>373406134860</v>
      </c>
      <c r="AB18" s="8">
        <v>0.69</v>
      </c>
    </row>
    <row r="19" spans="1:28" ht="18.75" x14ac:dyDescent="0.4">
      <c r="A19" s="75" t="s">
        <v>29</v>
      </c>
      <c r="B19" s="75"/>
      <c r="C19" s="75"/>
      <c r="E19" s="76">
        <v>23000000</v>
      </c>
      <c r="F19" s="76"/>
      <c r="G19" s="66"/>
      <c r="H19" s="67">
        <v>68609984502</v>
      </c>
      <c r="I19" s="66"/>
      <c r="J19" s="67">
        <v>62645031000</v>
      </c>
      <c r="K19" s="66"/>
      <c r="L19" s="67">
        <v>0</v>
      </c>
      <c r="M19" s="66"/>
      <c r="N19" s="67">
        <v>0</v>
      </c>
      <c r="O19" s="66"/>
      <c r="P19" s="67">
        <v>0</v>
      </c>
      <c r="Q19" s="66"/>
      <c r="R19" s="67">
        <v>0</v>
      </c>
      <c r="S19" s="66"/>
      <c r="T19" s="67">
        <v>23000000</v>
      </c>
      <c r="U19" s="66"/>
      <c r="V19" s="67">
        <v>2924</v>
      </c>
      <c r="W19" s="66"/>
      <c r="X19" s="67">
        <v>68609984502</v>
      </c>
      <c r="Y19" s="66"/>
      <c r="Z19" s="67">
        <v>66851850600</v>
      </c>
      <c r="AB19" s="8">
        <v>0.12</v>
      </c>
    </row>
    <row r="20" spans="1:28" ht="18.75" x14ac:dyDescent="0.4">
      <c r="A20" s="75" t="s">
        <v>30</v>
      </c>
      <c r="B20" s="75"/>
      <c r="C20" s="75"/>
      <c r="E20" s="76">
        <v>120610363</v>
      </c>
      <c r="F20" s="76"/>
      <c r="G20" s="66"/>
      <c r="H20" s="67">
        <v>208827713069</v>
      </c>
      <c r="I20" s="66"/>
      <c r="J20" s="67">
        <v>190029979174.138</v>
      </c>
      <c r="K20" s="66"/>
      <c r="L20" s="67">
        <v>0</v>
      </c>
      <c r="M20" s="66"/>
      <c r="N20" s="67">
        <v>0</v>
      </c>
      <c r="O20" s="66"/>
      <c r="P20" s="67">
        <v>0</v>
      </c>
      <c r="Q20" s="66"/>
      <c r="R20" s="67">
        <v>0</v>
      </c>
      <c r="S20" s="66"/>
      <c r="T20" s="67">
        <v>120610363</v>
      </c>
      <c r="U20" s="66"/>
      <c r="V20" s="67">
        <v>1884</v>
      </c>
      <c r="W20" s="66"/>
      <c r="X20" s="67">
        <v>208827713069</v>
      </c>
      <c r="Y20" s="66"/>
      <c r="Z20" s="67">
        <v>225877905844.84299</v>
      </c>
      <c r="AB20" s="8">
        <v>0.42</v>
      </c>
    </row>
    <row r="21" spans="1:28" ht="18.75" x14ac:dyDescent="0.4">
      <c r="A21" s="75" t="s">
        <v>31</v>
      </c>
      <c r="B21" s="75"/>
      <c r="C21" s="75"/>
      <c r="E21" s="76">
        <v>26600000</v>
      </c>
      <c r="F21" s="76"/>
      <c r="G21" s="66"/>
      <c r="H21" s="67">
        <v>63236385059</v>
      </c>
      <c r="I21" s="66"/>
      <c r="J21" s="67">
        <v>46273027500</v>
      </c>
      <c r="K21" s="66"/>
      <c r="L21" s="67">
        <v>178859741</v>
      </c>
      <c r="M21" s="66"/>
      <c r="N21" s="67">
        <v>380825376914</v>
      </c>
      <c r="O21" s="66"/>
      <c r="P21" s="67">
        <v>0</v>
      </c>
      <c r="Q21" s="66"/>
      <c r="R21" s="67">
        <v>0</v>
      </c>
      <c r="S21" s="66"/>
      <c r="T21" s="67">
        <v>205459741</v>
      </c>
      <c r="U21" s="66"/>
      <c r="V21" s="67">
        <v>2223</v>
      </c>
      <c r="W21" s="66"/>
      <c r="X21" s="67">
        <v>444061761551</v>
      </c>
      <c r="Y21" s="66"/>
      <c r="Z21" s="67">
        <v>454019419067.75403</v>
      </c>
      <c r="AB21" s="8">
        <v>0.84</v>
      </c>
    </row>
    <row r="22" spans="1:28" ht="18.75" x14ac:dyDescent="0.4">
      <c r="A22" s="75" t="s">
        <v>32</v>
      </c>
      <c r="B22" s="75"/>
      <c r="C22" s="75"/>
      <c r="E22" s="76">
        <v>2850030</v>
      </c>
      <c r="F22" s="76"/>
      <c r="G22" s="66"/>
      <c r="H22" s="67">
        <v>114994844291</v>
      </c>
      <c r="I22" s="66"/>
      <c r="J22" s="67">
        <v>124655182146</v>
      </c>
      <c r="K22" s="66"/>
      <c r="L22" s="67">
        <v>0</v>
      </c>
      <c r="M22" s="66"/>
      <c r="N22" s="67">
        <v>0</v>
      </c>
      <c r="O22" s="66"/>
      <c r="P22" s="67">
        <v>0</v>
      </c>
      <c r="Q22" s="66"/>
      <c r="R22" s="67">
        <v>0</v>
      </c>
      <c r="S22" s="66"/>
      <c r="T22" s="67">
        <v>2850030</v>
      </c>
      <c r="U22" s="66"/>
      <c r="V22" s="67">
        <v>50300</v>
      </c>
      <c r="W22" s="66"/>
      <c r="X22" s="67">
        <v>114994844291</v>
      </c>
      <c r="Y22" s="66"/>
      <c r="Z22" s="67">
        <v>142503537771.45001</v>
      </c>
      <c r="AB22" s="8">
        <v>0.26</v>
      </c>
    </row>
    <row r="23" spans="1:28" ht="18.75" x14ac:dyDescent="0.4">
      <c r="A23" s="75" t="s">
        <v>33</v>
      </c>
      <c r="B23" s="75"/>
      <c r="C23" s="75"/>
      <c r="E23" s="76">
        <v>2775783</v>
      </c>
      <c r="F23" s="76"/>
      <c r="G23" s="66"/>
      <c r="H23" s="67">
        <v>131652656271</v>
      </c>
      <c r="I23" s="66"/>
      <c r="J23" s="67">
        <v>135838718897.314</v>
      </c>
      <c r="K23" s="66"/>
      <c r="L23" s="67">
        <v>0</v>
      </c>
      <c r="M23" s="66"/>
      <c r="N23" s="67">
        <v>0</v>
      </c>
      <c r="O23" s="66"/>
      <c r="P23" s="67">
        <v>0</v>
      </c>
      <c r="Q23" s="66"/>
      <c r="R23" s="67">
        <v>0</v>
      </c>
      <c r="S23" s="66"/>
      <c r="T23" s="67">
        <v>2775783</v>
      </c>
      <c r="U23" s="66"/>
      <c r="V23" s="67">
        <v>57780</v>
      </c>
      <c r="W23" s="66"/>
      <c r="X23" s="67">
        <v>131652656271</v>
      </c>
      <c r="Y23" s="66"/>
      <c r="Z23" s="67">
        <v>159430452526.647</v>
      </c>
      <c r="AB23" s="8">
        <v>0.28999999999999998</v>
      </c>
    </row>
    <row r="24" spans="1:28" ht="18.75" x14ac:dyDescent="0.4">
      <c r="A24" s="75" t="s">
        <v>34</v>
      </c>
      <c r="B24" s="75"/>
      <c r="C24" s="75"/>
      <c r="E24" s="76">
        <v>220817301</v>
      </c>
      <c r="F24" s="76"/>
      <c r="G24" s="66"/>
      <c r="H24" s="67">
        <v>1086648903806</v>
      </c>
      <c r="I24" s="66"/>
      <c r="J24" s="67">
        <v>816991796455.78406</v>
      </c>
      <c r="K24" s="66"/>
      <c r="L24" s="67">
        <v>83967713</v>
      </c>
      <c r="M24" s="66"/>
      <c r="N24" s="67">
        <v>361070875742</v>
      </c>
      <c r="O24" s="66"/>
      <c r="P24" s="67">
        <v>0</v>
      </c>
      <c r="Q24" s="66"/>
      <c r="R24" s="67">
        <v>0</v>
      </c>
      <c r="S24" s="66"/>
      <c r="T24" s="67">
        <v>304785014</v>
      </c>
      <c r="U24" s="66"/>
      <c r="V24" s="67">
        <v>4813</v>
      </c>
      <c r="W24" s="66"/>
      <c r="X24" s="67">
        <v>1447719779548</v>
      </c>
      <c r="Y24" s="66"/>
      <c r="Z24" s="67">
        <v>1458202037261.3301</v>
      </c>
      <c r="AB24" s="8">
        <v>2.69</v>
      </c>
    </row>
    <row r="25" spans="1:28" ht="18.75" x14ac:dyDescent="0.4">
      <c r="A25" s="75" t="s">
        <v>35</v>
      </c>
      <c r="B25" s="75"/>
      <c r="C25" s="75"/>
      <c r="E25" s="76">
        <v>19192500</v>
      </c>
      <c r="F25" s="76"/>
      <c r="G25" s="66"/>
      <c r="H25" s="67">
        <v>208000436671</v>
      </c>
      <c r="I25" s="66"/>
      <c r="J25" s="67">
        <v>220735984511.25</v>
      </c>
      <c r="K25" s="66"/>
      <c r="L25" s="67">
        <v>16400000</v>
      </c>
      <c r="M25" s="66"/>
      <c r="N25" s="67">
        <v>254640086837</v>
      </c>
      <c r="O25" s="66"/>
      <c r="P25" s="67">
        <v>0</v>
      </c>
      <c r="Q25" s="66"/>
      <c r="R25" s="67">
        <v>0</v>
      </c>
      <c r="S25" s="66"/>
      <c r="T25" s="67">
        <v>35592500</v>
      </c>
      <c r="U25" s="66"/>
      <c r="V25" s="67">
        <v>16650</v>
      </c>
      <c r="W25" s="66"/>
      <c r="X25" s="67">
        <v>462640523508</v>
      </c>
      <c r="Y25" s="66"/>
      <c r="Z25" s="67">
        <v>589089065006.25</v>
      </c>
      <c r="AB25" s="8">
        <v>1.0900000000000001</v>
      </c>
    </row>
    <row r="26" spans="1:28" ht="18.75" x14ac:dyDescent="0.4">
      <c r="A26" s="75" t="s">
        <v>36</v>
      </c>
      <c r="B26" s="75"/>
      <c r="C26" s="75"/>
      <c r="E26" s="76">
        <v>53400000</v>
      </c>
      <c r="F26" s="76"/>
      <c r="G26" s="66"/>
      <c r="H26" s="67">
        <v>90274502355</v>
      </c>
      <c r="I26" s="66"/>
      <c r="J26" s="67">
        <v>113967633690</v>
      </c>
      <c r="K26" s="66"/>
      <c r="L26" s="67">
        <v>0</v>
      </c>
      <c r="M26" s="66"/>
      <c r="N26" s="67">
        <v>0</v>
      </c>
      <c r="O26" s="66"/>
      <c r="P26" s="67">
        <v>0</v>
      </c>
      <c r="Q26" s="66"/>
      <c r="R26" s="67">
        <v>0</v>
      </c>
      <c r="S26" s="66"/>
      <c r="T26" s="67">
        <v>53400000</v>
      </c>
      <c r="U26" s="66"/>
      <c r="V26" s="67">
        <v>2402</v>
      </c>
      <c r="W26" s="66"/>
      <c r="X26" s="67">
        <v>90274502355</v>
      </c>
      <c r="Y26" s="66"/>
      <c r="Z26" s="67">
        <v>127503612540</v>
      </c>
      <c r="AB26" s="8">
        <v>0.24</v>
      </c>
    </row>
    <row r="27" spans="1:28" ht="18.75" x14ac:dyDescent="0.4">
      <c r="A27" s="75" t="s">
        <v>37</v>
      </c>
      <c r="B27" s="75"/>
      <c r="C27" s="75"/>
      <c r="E27" s="76">
        <v>24471660</v>
      </c>
      <c r="F27" s="76"/>
      <c r="G27" s="66"/>
      <c r="H27" s="67">
        <v>1368412310155</v>
      </c>
      <c r="I27" s="66"/>
      <c r="J27" s="67">
        <v>1546163968277.8799</v>
      </c>
      <c r="K27" s="66"/>
      <c r="L27" s="67">
        <v>0</v>
      </c>
      <c r="M27" s="66"/>
      <c r="N27" s="67">
        <v>0</v>
      </c>
      <c r="O27" s="66"/>
      <c r="P27" s="67">
        <v>-6000900</v>
      </c>
      <c r="Q27" s="66"/>
      <c r="R27" s="67">
        <v>375541493326</v>
      </c>
      <c r="S27" s="66"/>
      <c r="T27" s="67">
        <v>18470760</v>
      </c>
      <c r="U27" s="66"/>
      <c r="V27" s="67">
        <v>62180</v>
      </c>
      <c r="W27" s="66"/>
      <c r="X27" s="67">
        <v>1032852506191</v>
      </c>
      <c r="Y27" s="66"/>
      <c r="Z27" s="67">
        <v>1141678211252.04</v>
      </c>
      <c r="AB27" s="8">
        <v>2.1</v>
      </c>
    </row>
    <row r="28" spans="1:28" ht="18.75" x14ac:dyDescent="0.4">
      <c r="A28" s="75" t="s">
        <v>38</v>
      </c>
      <c r="B28" s="75"/>
      <c r="C28" s="75"/>
      <c r="E28" s="76">
        <v>18692405</v>
      </c>
      <c r="F28" s="76"/>
      <c r="G28" s="66"/>
      <c r="H28" s="67">
        <v>3422129042457</v>
      </c>
      <c r="I28" s="66"/>
      <c r="J28" s="67">
        <v>4274230029313.21</v>
      </c>
      <c r="K28" s="66"/>
      <c r="L28" s="67">
        <v>0</v>
      </c>
      <c r="M28" s="66"/>
      <c r="N28" s="67">
        <v>0</v>
      </c>
      <c r="O28" s="66"/>
      <c r="P28" s="67">
        <v>-925818</v>
      </c>
      <c r="Q28" s="66"/>
      <c r="R28" s="67">
        <v>213202760596</v>
      </c>
      <c r="S28" s="66"/>
      <c r="T28" s="67">
        <v>17766587</v>
      </c>
      <c r="U28" s="66"/>
      <c r="V28" s="67">
        <v>209000</v>
      </c>
      <c r="W28" s="66"/>
      <c r="X28" s="67">
        <v>3252634070257</v>
      </c>
      <c r="Y28" s="66"/>
      <c r="Z28" s="67">
        <v>3691123043736.1499</v>
      </c>
      <c r="AB28" s="8">
        <v>6.8</v>
      </c>
    </row>
    <row r="29" spans="1:28" ht="18.75" x14ac:dyDescent="0.4">
      <c r="A29" s="75" t="s">
        <v>39</v>
      </c>
      <c r="B29" s="75"/>
      <c r="C29" s="75"/>
      <c r="E29" s="76">
        <v>17820716</v>
      </c>
      <c r="F29" s="76"/>
      <c r="G29" s="66"/>
      <c r="H29" s="67">
        <v>219871816218</v>
      </c>
      <c r="I29" s="66"/>
      <c r="J29" s="67">
        <v>192912895036.422</v>
      </c>
      <c r="K29" s="66"/>
      <c r="L29" s="67">
        <v>0</v>
      </c>
      <c r="M29" s="66"/>
      <c r="N29" s="67">
        <v>0</v>
      </c>
      <c r="O29" s="66"/>
      <c r="P29" s="67">
        <v>0</v>
      </c>
      <c r="Q29" s="66"/>
      <c r="R29" s="67">
        <v>0</v>
      </c>
      <c r="S29" s="66"/>
      <c r="T29" s="67">
        <v>17820716</v>
      </c>
      <c r="U29" s="66"/>
      <c r="V29" s="67">
        <v>11260</v>
      </c>
      <c r="W29" s="66"/>
      <c r="X29" s="67">
        <v>219871816218</v>
      </c>
      <c r="Y29" s="66"/>
      <c r="Z29" s="67">
        <v>199467327650.14801</v>
      </c>
      <c r="AB29" s="8">
        <v>0.37</v>
      </c>
    </row>
    <row r="30" spans="1:28" ht="18.75" x14ac:dyDescent="0.4">
      <c r="A30" s="75" t="s">
        <v>40</v>
      </c>
      <c r="B30" s="75"/>
      <c r="C30" s="75"/>
      <c r="E30" s="76">
        <v>6521483</v>
      </c>
      <c r="F30" s="76"/>
      <c r="G30" s="66"/>
      <c r="H30" s="67">
        <v>734850344519</v>
      </c>
      <c r="I30" s="66"/>
      <c r="J30" s="67">
        <v>857982721313.453</v>
      </c>
      <c r="K30" s="66"/>
      <c r="L30" s="67">
        <v>0</v>
      </c>
      <c r="M30" s="66"/>
      <c r="N30" s="67">
        <v>0</v>
      </c>
      <c r="O30" s="66"/>
      <c r="P30" s="67">
        <v>0</v>
      </c>
      <c r="Q30" s="66"/>
      <c r="R30" s="67">
        <v>0</v>
      </c>
      <c r="S30" s="66"/>
      <c r="T30" s="67">
        <v>6521483</v>
      </c>
      <c r="U30" s="66"/>
      <c r="V30" s="67">
        <v>139250</v>
      </c>
      <c r="W30" s="66"/>
      <c r="X30" s="67">
        <v>734850344519</v>
      </c>
      <c r="Y30" s="66"/>
      <c r="Z30" s="67">
        <v>902713214528.88696</v>
      </c>
      <c r="AB30" s="8">
        <v>1.66</v>
      </c>
    </row>
    <row r="31" spans="1:28" ht="18.75" x14ac:dyDescent="0.4">
      <c r="A31" s="75" t="s">
        <v>41</v>
      </c>
      <c r="B31" s="75"/>
      <c r="C31" s="75"/>
      <c r="E31" s="76">
        <v>1519534</v>
      </c>
      <c r="F31" s="76"/>
      <c r="G31" s="66"/>
      <c r="H31" s="67">
        <v>274849131126</v>
      </c>
      <c r="I31" s="66"/>
      <c r="J31" s="67">
        <v>316750334435.19</v>
      </c>
      <c r="K31" s="66"/>
      <c r="L31" s="67">
        <v>0</v>
      </c>
      <c r="M31" s="66"/>
      <c r="N31" s="67">
        <v>0</v>
      </c>
      <c r="O31" s="66"/>
      <c r="P31" s="67">
        <v>0</v>
      </c>
      <c r="Q31" s="66"/>
      <c r="R31" s="67">
        <v>0</v>
      </c>
      <c r="S31" s="66"/>
      <c r="T31" s="67">
        <v>1519534</v>
      </c>
      <c r="U31" s="66"/>
      <c r="V31" s="67">
        <v>218120</v>
      </c>
      <c r="W31" s="66"/>
      <c r="X31" s="67">
        <v>274849131126</v>
      </c>
      <c r="Y31" s="66"/>
      <c r="Z31" s="67">
        <v>329468683581.32397</v>
      </c>
      <c r="AB31" s="8">
        <v>0.61</v>
      </c>
    </row>
    <row r="32" spans="1:28" ht="18.75" x14ac:dyDescent="0.4">
      <c r="A32" s="75" t="s">
        <v>42</v>
      </c>
      <c r="B32" s="75"/>
      <c r="C32" s="75"/>
      <c r="E32" s="76">
        <v>110000499</v>
      </c>
      <c r="F32" s="76"/>
      <c r="G32" s="66"/>
      <c r="H32" s="67">
        <v>467915804351</v>
      </c>
      <c r="I32" s="66"/>
      <c r="J32" s="67">
        <v>512832721385.15601</v>
      </c>
      <c r="K32" s="66"/>
      <c r="L32" s="67">
        <v>0</v>
      </c>
      <c r="M32" s="66"/>
      <c r="N32" s="67">
        <v>0</v>
      </c>
      <c r="O32" s="66"/>
      <c r="P32" s="67">
        <v>0</v>
      </c>
      <c r="Q32" s="66"/>
      <c r="R32" s="67">
        <v>0</v>
      </c>
      <c r="S32" s="66"/>
      <c r="T32" s="67">
        <v>110000499</v>
      </c>
      <c r="U32" s="66"/>
      <c r="V32" s="67">
        <v>5250</v>
      </c>
      <c r="W32" s="66"/>
      <c r="X32" s="67">
        <v>467915804351</v>
      </c>
      <c r="Y32" s="66"/>
      <c r="Z32" s="67">
        <v>574066479162.48804</v>
      </c>
      <c r="AB32" s="8">
        <v>1.06</v>
      </c>
    </row>
    <row r="33" spans="1:28" ht="18.75" x14ac:dyDescent="0.4">
      <c r="A33" s="75" t="s">
        <v>43</v>
      </c>
      <c r="B33" s="75"/>
      <c r="C33" s="75"/>
      <c r="E33" s="76">
        <v>106340023</v>
      </c>
      <c r="F33" s="76"/>
      <c r="G33" s="66"/>
      <c r="H33" s="67">
        <v>113361981377</v>
      </c>
      <c r="I33" s="66"/>
      <c r="J33" s="67">
        <v>107187202061.23399</v>
      </c>
      <c r="K33" s="66"/>
      <c r="L33" s="67">
        <v>0</v>
      </c>
      <c r="M33" s="66"/>
      <c r="N33" s="67">
        <v>0</v>
      </c>
      <c r="O33" s="66"/>
      <c r="P33" s="67">
        <v>0</v>
      </c>
      <c r="Q33" s="66"/>
      <c r="R33" s="67">
        <v>0</v>
      </c>
      <c r="S33" s="66"/>
      <c r="T33" s="67">
        <v>106340023</v>
      </c>
      <c r="U33" s="66"/>
      <c r="V33" s="67">
        <v>1248</v>
      </c>
      <c r="W33" s="66"/>
      <c r="X33" s="67">
        <v>113361981377</v>
      </c>
      <c r="Y33" s="66"/>
      <c r="Z33" s="67">
        <v>131922710229.211</v>
      </c>
      <c r="AB33" s="8">
        <v>0.24</v>
      </c>
    </row>
    <row r="34" spans="1:28" ht="18.75" x14ac:dyDescent="0.4">
      <c r="A34" s="75" t="s">
        <v>44</v>
      </c>
      <c r="B34" s="75"/>
      <c r="C34" s="75"/>
      <c r="E34" s="76">
        <v>19457662</v>
      </c>
      <c r="F34" s="76"/>
      <c r="G34" s="66"/>
      <c r="H34" s="67">
        <v>211856881054</v>
      </c>
      <c r="I34" s="66"/>
      <c r="J34" s="67">
        <v>244481475836.30399</v>
      </c>
      <c r="K34" s="66"/>
      <c r="L34" s="67">
        <v>16088990</v>
      </c>
      <c r="M34" s="66"/>
      <c r="N34" s="67">
        <v>209436043884</v>
      </c>
      <c r="O34" s="66"/>
      <c r="P34" s="67">
        <v>0</v>
      </c>
      <c r="Q34" s="66"/>
      <c r="R34" s="67">
        <v>0</v>
      </c>
      <c r="S34" s="66"/>
      <c r="T34" s="67">
        <v>35546652</v>
      </c>
      <c r="U34" s="66"/>
      <c r="V34" s="67">
        <v>12780</v>
      </c>
      <c r="W34" s="66"/>
      <c r="X34" s="67">
        <v>421292924938</v>
      </c>
      <c r="Y34" s="66"/>
      <c r="Z34" s="67">
        <v>451583209595.26801</v>
      </c>
      <c r="AB34" s="8">
        <v>0.83</v>
      </c>
    </row>
    <row r="35" spans="1:28" ht="18.75" x14ac:dyDescent="0.4">
      <c r="A35" s="75" t="s">
        <v>45</v>
      </c>
      <c r="B35" s="75"/>
      <c r="C35" s="75"/>
      <c r="E35" s="76">
        <v>12000000</v>
      </c>
      <c r="F35" s="76"/>
      <c r="G35" s="66"/>
      <c r="H35" s="67">
        <v>224677639543</v>
      </c>
      <c r="I35" s="66"/>
      <c r="J35" s="67">
        <v>251097030000</v>
      </c>
      <c r="K35" s="66"/>
      <c r="L35" s="67">
        <v>0</v>
      </c>
      <c r="M35" s="66"/>
      <c r="N35" s="67">
        <v>0</v>
      </c>
      <c r="O35" s="66"/>
      <c r="P35" s="67">
        <v>0</v>
      </c>
      <c r="Q35" s="66"/>
      <c r="R35" s="67">
        <v>0</v>
      </c>
      <c r="S35" s="66"/>
      <c r="T35" s="67">
        <v>12000000</v>
      </c>
      <c r="U35" s="66"/>
      <c r="V35" s="67">
        <v>25050</v>
      </c>
      <c r="W35" s="66"/>
      <c r="X35" s="67">
        <v>224677639543</v>
      </c>
      <c r="Y35" s="66"/>
      <c r="Z35" s="67">
        <v>298811430000</v>
      </c>
      <c r="AB35" s="8">
        <v>0.55000000000000004</v>
      </c>
    </row>
    <row r="36" spans="1:28" ht="18.75" x14ac:dyDescent="0.4">
      <c r="A36" s="75" t="s">
        <v>46</v>
      </c>
      <c r="B36" s="75"/>
      <c r="C36" s="75"/>
      <c r="E36" s="76">
        <v>8200000</v>
      </c>
      <c r="F36" s="76"/>
      <c r="G36" s="66"/>
      <c r="H36" s="67">
        <v>55318183344</v>
      </c>
      <c r="I36" s="66"/>
      <c r="J36" s="67">
        <v>55509740100</v>
      </c>
      <c r="K36" s="66"/>
      <c r="L36" s="67">
        <v>0</v>
      </c>
      <c r="M36" s="66"/>
      <c r="N36" s="67">
        <v>0</v>
      </c>
      <c r="O36" s="66"/>
      <c r="P36" s="67">
        <v>0</v>
      </c>
      <c r="Q36" s="66"/>
      <c r="R36" s="67">
        <v>0</v>
      </c>
      <c r="S36" s="66"/>
      <c r="T36" s="67">
        <v>8200000</v>
      </c>
      <c r="U36" s="66"/>
      <c r="V36" s="67">
        <v>6963</v>
      </c>
      <c r="W36" s="66"/>
      <c r="X36" s="67">
        <v>55318183344</v>
      </c>
      <c r="Y36" s="66"/>
      <c r="Z36" s="67">
        <v>56756875230</v>
      </c>
      <c r="AB36" s="8">
        <v>0.1</v>
      </c>
    </row>
    <row r="37" spans="1:28" ht="18.75" x14ac:dyDescent="0.4">
      <c r="A37" s="75" t="s">
        <v>47</v>
      </c>
      <c r="B37" s="75"/>
      <c r="C37" s="75"/>
      <c r="E37" s="76">
        <v>76887621</v>
      </c>
      <c r="F37" s="76"/>
      <c r="G37" s="66"/>
      <c r="H37" s="67">
        <v>226757538605</v>
      </c>
      <c r="I37" s="66"/>
      <c r="J37" s="67">
        <v>257034559659.93301</v>
      </c>
      <c r="K37" s="66"/>
      <c r="L37" s="67">
        <v>101124664</v>
      </c>
      <c r="M37" s="66"/>
      <c r="N37" s="67">
        <v>368736324978</v>
      </c>
      <c r="O37" s="66"/>
      <c r="P37" s="67">
        <v>0</v>
      </c>
      <c r="Q37" s="66"/>
      <c r="R37" s="67">
        <v>0</v>
      </c>
      <c r="S37" s="66"/>
      <c r="T37" s="67">
        <v>178012285</v>
      </c>
      <c r="U37" s="66"/>
      <c r="V37" s="67">
        <v>3929</v>
      </c>
      <c r="W37" s="66"/>
      <c r="X37" s="67">
        <v>595493863583</v>
      </c>
      <c r="Y37" s="66"/>
      <c r="Z37" s="67">
        <v>695248776671.79797</v>
      </c>
      <c r="AB37" s="8">
        <v>1.28</v>
      </c>
    </row>
    <row r="38" spans="1:28" ht="18.75" x14ac:dyDescent="0.4">
      <c r="A38" s="75" t="s">
        <v>48</v>
      </c>
      <c r="B38" s="75"/>
      <c r="C38" s="75"/>
      <c r="E38" s="76">
        <v>52074499</v>
      </c>
      <c r="F38" s="76"/>
      <c r="G38" s="66"/>
      <c r="H38" s="67">
        <v>105668775164</v>
      </c>
      <c r="I38" s="66"/>
      <c r="J38" s="67">
        <v>124235173754.28</v>
      </c>
      <c r="K38" s="66"/>
      <c r="L38" s="67">
        <v>40200000</v>
      </c>
      <c r="M38" s="66"/>
      <c r="N38" s="67">
        <v>97806303413</v>
      </c>
      <c r="O38" s="66"/>
      <c r="P38" s="67">
        <v>0</v>
      </c>
      <c r="Q38" s="66"/>
      <c r="R38" s="67">
        <v>0</v>
      </c>
      <c r="S38" s="66"/>
      <c r="T38" s="67">
        <v>92274499</v>
      </c>
      <c r="U38" s="66"/>
      <c r="V38" s="67">
        <v>2432</v>
      </c>
      <c r="W38" s="66"/>
      <c r="X38" s="67">
        <v>203475078086</v>
      </c>
      <c r="Y38" s="66"/>
      <c r="Z38" s="67">
        <v>223076332657.67001</v>
      </c>
      <c r="AB38" s="8">
        <v>0.41</v>
      </c>
    </row>
    <row r="39" spans="1:28" ht="18.75" x14ac:dyDescent="0.4">
      <c r="A39" s="75" t="s">
        <v>49</v>
      </c>
      <c r="B39" s="75"/>
      <c r="C39" s="75"/>
      <c r="E39" s="76">
        <v>4695715</v>
      </c>
      <c r="F39" s="76"/>
      <c r="G39" s="66"/>
      <c r="H39" s="67">
        <v>286123476525</v>
      </c>
      <c r="I39" s="66"/>
      <c r="J39" s="67">
        <v>342894787917.79498</v>
      </c>
      <c r="K39" s="66"/>
      <c r="L39" s="67">
        <v>0</v>
      </c>
      <c r="M39" s="66"/>
      <c r="N39" s="67">
        <v>0</v>
      </c>
      <c r="O39" s="66"/>
      <c r="P39" s="67">
        <v>0</v>
      </c>
      <c r="Q39" s="66"/>
      <c r="R39" s="67">
        <v>0</v>
      </c>
      <c r="S39" s="66"/>
      <c r="T39" s="67">
        <v>4695715</v>
      </c>
      <c r="U39" s="66"/>
      <c r="V39" s="67">
        <v>72500</v>
      </c>
      <c r="W39" s="66"/>
      <c r="X39" s="67">
        <v>286123476525</v>
      </c>
      <c r="Y39" s="66"/>
      <c r="Z39" s="67">
        <v>338413723441.875</v>
      </c>
      <c r="AB39" s="8">
        <v>0.62</v>
      </c>
    </row>
    <row r="40" spans="1:28" ht="18.75" x14ac:dyDescent="0.4">
      <c r="A40" s="75" t="s">
        <v>50</v>
      </c>
      <c r="B40" s="75"/>
      <c r="C40" s="75"/>
      <c r="E40" s="76">
        <v>31089184</v>
      </c>
      <c r="F40" s="76"/>
      <c r="G40" s="66"/>
      <c r="H40" s="67">
        <v>61090246560</v>
      </c>
      <c r="I40" s="66"/>
      <c r="J40" s="67">
        <v>62611915997.635201</v>
      </c>
      <c r="K40" s="66"/>
      <c r="L40" s="67">
        <v>11200000</v>
      </c>
      <c r="M40" s="66"/>
      <c r="N40" s="67">
        <v>25682498229</v>
      </c>
      <c r="O40" s="66"/>
      <c r="P40" s="67">
        <v>0</v>
      </c>
      <c r="Q40" s="66"/>
      <c r="R40" s="67">
        <v>0</v>
      </c>
      <c r="S40" s="66"/>
      <c r="T40" s="67">
        <v>42289184</v>
      </c>
      <c r="U40" s="66"/>
      <c r="V40" s="67">
        <v>2296</v>
      </c>
      <c r="W40" s="66"/>
      <c r="X40" s="67">
        <v>86772744789</v>
      </c>
      <c r="Y40" s="66"/>
      <c r="Z40" s="67">
        <v>96518245463.5392</v>
      </c>
      <c r="AB40" s="8">
        <v>0.18</v>
      </c>
    </row>
    <row r="41" spans="1:28" ht="18.75" x14ac:dyDescent="0.4">
      <c r="A41" s="75" t="s">
        <v>51</v>
      </c>
      <c r="B41" s="75"/>
      <c r="C41" s="75"/>
      <c r="E41" s="76">
        <v>6749061</v>
      </c>
      <c r="F41" s="76"/>
      <c r="G41" s="66"/>
      <c r="H41" s="67">
        <v>79571429190</v>
      </c>
      <c r="I41" s="66"/>
      <c r="J41" s="67">
        <v>91516160651.449097</v>
      </c>
      <c r="K41" s="66"/>
      <c r="L41" s="67">
        <v>0</v>
      </c>
      <c r="M41" s="66"/>
      <c r="N41" s="67">
        <v>0</v>
      </c>
      <c r="O41" s="66"/>
      <c r="P41" s="67">
        <v>0</v>
      </c>
      <c r="Q41" s="66"/>
      <c r="R41" s="67">
        <v>0</v>
      </c>
      <c r="S41" s="66"/>
      <c r="T41" s="67">
        <v>6749061</v>
      </c>
      <c r="U41" s="66"/>
      <c r="V41" s="67">
        <v>15460</v>
      </c>
      <c r="W41" s="66"/>
      <c r="X41" s="67">
        <v>79571429190</v>
      </c>
      <c r="Y41" s="66"/>
      <c r="Z41" s="67">
        <v>103719657185.793</v>
      </c>
      <c r="AB41" s="8">
        <v>0.19</v>
      </c>
    </row>
    <row r="42" spans="1:28" ht="18.75" x14ac:dyDescent="0.4">
      <c r="A42" s="75" t="s">
        <v>52</v>
      </c>
      <c r="B42" s="75"/>
      <c r="C42" s="75"/>
      <c r="E42" s="76">
        <v>39900000</v>
      </c>
      <c r="F42" s="76"/>
      <c r="G42" s="66"/>
      <c r="H42" s="67">
        <v>323595851804</v>
      </c>
      <c r="I42" s="66"/>
      <c r="J42" s="67">
        <v>392659690500</v>
      </c>
      <c r="K42" s="66"/>
      <c r="L42" s="67">
        <v>0</v>
      </c>
      <c r="M42" s="66"/>
      <c r="N42" s="67">
        <v>0</v>
      </c>
      <c r="O42" s="66"/>
      <c r="P42" s="67">
        <v>0</v>
      </c>
      <c r="Q42" s="66"/>
      <c r="R42" s="67">
        <v>0</v>
      </c>
      <c r="S42" s="66"/>
      <c r="T42" s="67">
        <v>39900000</v>
      </c>
      <c r="U42" s="66"/>
      <c r="V42" s="67">
        <v>10990</v>
      </c>
      <c r="W42" s="66"/>
      <c r="X42" s="67">
        <v>323595851804</v>
      </c>
      <c r="Y42" s="66"/>
      <c r="Z42" s="67">
        <v>435891919050</v>
      </c>
      <c r="AB42" s="8">
        <v>0.8</v>
      </c>
    </row>
    <row r="43" spans="1:28" ht="18.75" x14ac:dyDescent="0.4">
      <c r="A43" s="75" t="s">
        <v>53</v>
      </c>
      <c r="B43" s="75"/>
      <c r="C43" s="75"/>
      <c r="E43" s="76">
        <v>11407875</v>
      </c>
      <c r="F43" s="76"/>
      <c r="G43" s="66"/>
      <c r="H43" s="67">
        <v>57292453702</v>
      </c>
      <c r="I43" s="66"/>
      <c r="J43" s="67">
        <v>51483591572.625</v>
      </c>
      <c r="K43" s="66"/>
      <c r="L43" s="67">
        <v>0</v>
      </c>
      <c r="M43" s="66"/>
      <c r="N43" s="67">
        <v>0</v>
      </c>
      <c r="O43" s="66"/>
      <c r="P43" s="67">
        <v>0</v>
      </c>
      <c r="Q43" s="66"/>
      <c r="R43" s="67">
        <v>0</v>
      </c>
      <c r="S43" s="66"/>
      <c r="T43" s="67">
        <v>11407875</v>
      </c>
      <c r="U43" s="66"/>
      <c r="V43" s="67">
        <v>5220</v>
      </c>
      <c r="W43" s="66"/>
      <c r="X43" s="67">
        <v>57292453702</v>
      </c>
      <c r="Y43" s="66"/>
      <c r="Z43" s="67">
        <v>59194790310.375</v>
      </c>
      <c r="AB43" s="8">
        <v>0.11</v>
      </c>
    </row>
    <row r="44" spans="1:28" ht="18.75" x14ac:dyDescent="0.4">
      <c r="A44" s="75" t="s">
        <v>54</v>
      </c>
      <c r="B44" s="75"/>
      <c r="C44" s="75"/>
      <c r="E44" s="76">
        <v>64000000</v>
      </c>
      <c r="F44" s="76"/>
      <c r="G44" s="66"/>
      <c r="H44" s="67">
        <v>189881772952</v>
      </c>
      <c r="I44" s="66"/>
      <c r="J44" s="67">
        <v>192511699200</v>
      </c>
      <c r="K44" s="66"/>
      <c r="L44" s="67">
        <v>0</v>
      </c>
      <c r="M44" s="66"/>
      <c r="N44" s="67">
        <v>0</v>
      </c>
      <c r="O44" s="66"/>
      <c r="P44" s="67">
        <v>0</v>
      </c>
      <c r="Q44" s="66"/>
      <c r="R44" s="67">
        <v>0</v>
      </c>
      <c r="S44" s="66"/>
      <c r="T44" s="67">
        <v>64000000</v>
      </c>
      <c r="U44" s="66"/>
      <c r="V44" s="67">
        <v>3562</v>
      </c>
      <c r="W44" s="66"/>
      <c r="X44" s="67">
        <v>189881772952</v>
      </c>
      <c r="Y44" s="66"/>
      <c r="Z44" s="67">
        <v>226611590400</v>
      </c>
      <c r="AB44" s="8">
        <v>0.42</v>
      </c>
    </row>
    <row r="45" spans="1:28" ht="18.75" x14ac:dyDescent="0.4">
      <c r="A45" s="75" t="s">
        <v>55</v>
      </c>
      <c r="B45" s="75"/>
      <c r="C45" s="75"/>
      <c r="E45" s="76">
        <v>10000000</v>
      </c>
      <c r="F45" s="76"/>
      <c r="G45" s="66"/>
      <c r="H45" s="67">
        <v>28686596480</v>
      </c>
      <c r="I45" s="66"/>
      <c r="J45" s="67">
        <v>27376137000</v>
      </c>
      <c r="K45" s="66"/>
      <c r="L45" s="67">
        <v>0</v>
      </c>
      <c r="M45" s="66"/>
      <c r="N45" s="67">
        <v>0</v>
      </c>
      <c r="O45" s="66"/>
      <c r="P45" s="67">
        <v>0</v>
      </c>
      <c r="Q45" s="66"/>
      <c r="R45" s="67">
        <v>0</v>
      </c>
      <c r="S45" s="66"/>
      <c r="T45" s="67">
        <v>10000000</v>
      </c>
      <c r="U45" s="66"/>
      <c r="V45" s="67">
        <v>3230</v>
      </c>
      <c r="W45" s="66"/>
      <c r="X45" s="67">
        <v>28686596480</v>
      </c>
      <c r="Y45" s="66"/>
      <c r="Z45" s="67">
        <v>32107815000</v>
      </c>
      <c r="AB45" s="8">
        <v>0.06</v>
      </c>
    </row>
    <row r="46" spans="1:28" ht="18.75" x14ac:dyDescent="0.4">
      <c r="A46" s="75" t="s">
        <v>56</v>
      </c>
      <c r="B46" s="75"/>
      <c r="C46" s="75"/>
      <c r="E46" s="76">
        <v>7000000</v>
      </c>
      <c r="F46" s="76"/>
      <c r="G46" s="66"/>
      <c r="H46" s="67">
        <v>151459338189</v>
      </c>
      <c r="I46" s="66"/>
      <c r="J46" s="67">
        <v>164912895000</v>
      </c>
      <c r="K46" s="66"/>
      <c r="L46" s="67">
        <v>0</v>
      </c>
      <c r="M46" s="66"/>
      <c r="N46" s="67">
        <v>0</v>
      </c>
      <c r="O46" s="66"/>
      <c r="P46" s="67">
        <v>0</v>
      </c>
      <c r="Q46" s="66"/>
      <c r="R46" s="67">
        <v>0</v>
      </c>
      <c r="S46" s="66"/>
      <c r="T46" s="67">
        <v>7000000</v>
      </c>
      <c r="U46" s="66"/>
      <c r="V46" s="67">
        <v>27350</v>
      </c>
      <c r="W46" s="66"/>
      <c r="X46" s="67">
        <v>151459338189</v>
      </c>
      <c r="Y46" s="66"/>
      <c r="Z46" s="67">
        <v>190310872500</v>
      </c>
      <c r="AB46" s="8">
        <v>0.35</v>
      </c>
    </row>
    <row r="47" spans="1:28" ht="18.75" x14ac:dyDescent="0.4">
      <c r="A47" s="75" t="s">
        <v>57</v>
      </c>
      <c r="B47" s="75"/>
      <c r="C47" s="75"/>
      <c r="E47" s="76">
        <v>18710000</v>
      </c>
      <c r="F47" s="76"/>
      <c r="G47" s="66"/>
      <c r="H47" s="67">
        <v>248853376915</v>
      </c>
      <c r="I47" s="66"/>
      <c r="J47" s="67">
        <v>265961059650</v>
      </c>
      <c r="K47" s="66"/>
      <c r="L47" s="67">
        <v>0</v>
      </c>
      <c r="M47" s="66"/>
      <c r="N47" s="67">
        <v>0</v>
      </c>
      <c r="O47" s="66"/>
      <c r="P47" s="67">
        <v>0</v>
      </c>
      <c r="Q47" s="66"/>
      <c r="R47" s="67">
        <v>0</v>
      </c>
      <c r="S47" s="66"/>
      <c r="T47" s="67">
        <v>18710000</v>
      </c>
      <c r="U47" s="66"/>
      <c r="V47" s="67">
        <v>15020</v>
      </c>
      <c r="W47" s="66"/>
      <c r="X47" s="67">
        <v>248853376915</v>
      </c>
      <c r="Y47" s="66"/>
      <c r="Z47" s="67">
        <v>279352106010</v>
      </c>
      <c r="AB47" s="8">
        <v>0.51</v>
      </c>
    </row>
    <row r="48" spans="1:28" ht="18.75" x14ac:dyDescent="0.4">
      <c r="A48" s="75" t="s">
        <v>58</v>
      </c>
      <c r="B48" s="75"/>
      <c r="C48" s="75"/>
      <c r="E48" s="76">
        <v>208578319</v>
      </c>
      <c r="F48" s="76"/>
      <c r="G48" s="66"/>
      <c r="H48" s="67">
        <v>88779773478</v>
      </c>
      <c r="I48" s="66"/>
      <c r="J48" s="67">
        <v>86666982204.815094</v>
      </c>
      <c r="K48" s="66"/>
      <c r="L48" s="67">
        <v>0</v>
      </c>
      <c r="M48" s="66"/>
      <c r="N48" s="67">
        <v>0</v>
      </c>
      <c r="O48" s="66"/>
      <c r="P48" s="67">
        <v>-208578319</v>
      </c>
      <c r="Q48" s="66"/>
      <c r="R48" s="67">
        <v>97340591021</v>
      </c>
      <c r="S48" s="66"/>
      <c r="T48" s="67">
        <v>0</v>
      </c>
      <c r="U48" s="66"/>
      <c r="V48" s="67">
        <v>0</v>
      </c>
      <c r="W48" s="66"/>
      <c r="X48" s="67">
        <v>0</v>
      </c>
      <c r="Y48" s="66"/>
      <c r="Z48" s="67">
        <v>0</v>
      </c>
      <c r="AB48" s="8">
        <v>0</v>
      </c>
    </row>
    <row r="49" spans="1:28" ht="18.75" x14ac:dyDescent="0.4">
      <c r="A49" s="75" t="s">
        <v>59</v>
      </c>
      <c r="B49" s="75"/>
      <c r="C49" s="75"/>
      <c r="E49" s="76">
        <v>10018915</v>
      </c>
      <c r="F49" s="76"/>
      <c r="G49" s="66"/>
      <c r="H49" s="67">
        <v>45838959133</v>
      </c>
      <c r="I49" s="66"/>
      <c r="J49" s="67">
        <v>50892035548.8825</v>
      </c>
      <c r="K49" s="66"/>
      <c r="L49" s="67">
        <v>20000000</v>
      </c>
      <c r="M49" s="66"/>
      <c r="N49" s="67">
        <v>113494051200</v>
      </c>
      <c r="O49" s="66"/>
      <c r="P49" s="67">
        <v>0</v>
      </c>
      <c r="Q49" s="66"/>
      <c r="R49" s="67">
        <v>0</v>
      </c>
      <c r="S49" s="66"/>
      <c r="T49" s="67">
        <v>30018915</v>
      </c>
      <c r="U49" s="66"/>
      <c r="V49" s="67">
        <v>5250</v>
      </c>
      <c r="W49" s="66"/>
      <c r="X49" s="67">
        <v>159333010333</v>
      </c>
      <c r="Y49" s="66"/>
      <c r="Z49" s="67">
        <v>156661587892.68799</v>
      </c>
      <c r="AB49" s="8">
        <v>0.28999999999999998</v>
      </c>
    </row>
    <row r="50" spans="1:28" ht="18.75" x14ac:dyDescent="0.4">
      <c r="A50" s="75" t="s">
        <v>60</v>
      </c>
      <c r="B50" s="75"/>
      <c r="C50" s="75"/>
      <c r="E50" s="76">
        <v>93033966</v>
      </c>
      <c r="F50" s="76"/>
      <c r="G50" s="66"/>
      <c r="H50" s="67">
        <v>360024832295</v>
      </c>
      <c r="I50" s="66"/>
      <c r="J50" s="67">
        <v>377227608307.48199</v>
      </c>
      <c r="K50" s="66"/>
      <c r="L50" s="67">
        <v>0</v>
      </c>
      <c r="M50" s="66"/>
      <c r="N50" s="67">
        <v>0</v>
      </c>
      <c r="O50" s="66"/>
      <c r="P50" s="67">
        <v>0</v>
      </c>
      <c r="Q50" s="66"/>
      <c r="R50" s="67">
        <v>0</v>
      </c>
      <c r="S50" s="66"/>
      <c r="T50" s="67">
        <v>93033966</v>
      </c>
      <c r="U50" s="66"/>
      <c r="V50" s="67">
        <v>4239</v>
      </c>
      <c r="W50" s="66"/>
      <c r="X50" s="67">
        <v>360024832295</v>
      </c>
      <c r="Y50" s="66"/>
      <c r="Z50" s="67">
        <v>392024474531.84998</v>
      </c>
      <c r="AB50" s="8">
        <v>0.72</v>
      </c>
    </row>
    <row r="51" spans="1:28" ht="18.75" x14ac:dyDescent="0.4">
      <c r="A51" s="75" t="s">
        <v>61</v>
      </c>
      <c r="B51" s="75"/>
      <c r="C51" s="75"/>
      <c r="E51" s="76">
        <v>57370355</v>
      </c>
      <c r="F51" s="76"/>
      <c r="G51" s="66"/>
      <c r="H51" s="67">
        <v>866092576643</v>
      </c>
      <c r="I51" s="66"/>
      <c r="J51" s="67">
        <v>858856760899.51501</v>
      </c>
      <c r="K51" s="66"/>
      <c r="L51" s="67">
        <v>0</v>
      </c>
      <c r="M51" s="66"/>
      <c r="N51" s="67">
        <v>0</v>
      </c>
      <c r="O51" s="66"/>
      <c r="P51" s="67">
        <v>0</v>
      </c>
      <c r="Q51" s="66"/>
      <c r="R51" s="67">
        <v>0</v>
      </c>
      <c r="S51" s="66"/>
      <c r="T51" s="67">
        <v>57370355</v>
      </c>
      <c r="U51" s="66"/>
      <c r="V51" s="67">
        <v>19670</v>
      </c>
      <c r="W51" s="66"/>
      <c r="X51" s="67">
        <v>866092576643</v>
      </c>
      <c r="Y51" s="66"/>
      <c r="Z51" s="67">
        <v>1121760457297.04</v>
      </c>
      <c r="AB51" s="8">
        <v>2.0699999999999998</v>
      </c>
    </row>
    <row r="52" spans="1:28" ht="18.75" x14ac:dyDescent="0.4">
      <c r="A52" s="75" t="s">
        <v>62</v>
      </c>
      <c r="B52" s="75"/>
      <c r="C52" s="75"/>
      <c r="E52" s="76">
        <v>56000000</v>
      </c>
      <c r="F52" s="76"/>
      <c r="G52" s="66"/>
      <c r="H52" s="67">
        <v>140098520000</v>
      </c>
      <c r="I52" s="66"/>
      <c r="J52" s="67">
        <v>139111333200</v>
      </c>
      <c r="K52" s="66"/>
      <c r="L52" s="67">
        <v>0</v>
      </c>
      <c r="M52" s="66"/>
      <c r="N52" s="67">
        <v>0</v>
      </c>
      <c r="O52" s="66"/>
      <c r="P52" s="67">
        <v>0</v>
      </c>
      <c r="Q52" s="66"/>
      <c r="R52" s="67">
        <v>0</v>
      </c>
      <c r="S52" s="66"/>
      <c r="T52" s="67">
        <v>56000000</v>
      </c>
      <c r="U52" s="66"/>
      <c r="V52" s="67">
        <v>2831</v>
      </c>
      <c r="W52" s="66"/>
      <c r="X52" s="67">
        <v>140098520000</v>
      </c>
      <c r="Y52" s="66"/>
      <c r="Z52" s="67">
        <v>157592710800</v>
      </c>
      <c r="AB52" s="8">
        <v>0.28999999999999998</v>
      </c>
    </row>
    <row r="53" spans="1:28" ht="18.75" x14ac:dyDescent="0.4">
      <c r="A53" s="75" t="s">
        <v>63</v>
      </c>
      <c r="B53" s="75"/>
      <c r="C53" s="75"/>
      <c r="E53" s="76">
        <v>1543056981</v>
      </c>
      <c r="F53" s="76"/>
      <c r="G53" s="66"/>
      <c r="H53" s="67">
        <v>1666846945943</v>
      </c>
      <c r="I53" s="66"/>
      <c r="J53" s="67">
        <v>1694932750119.1699</v>
      </c>
      <c r="K53" s="66"/>
      <c r="L53" s="67">
        <v>0</v>
      </c>
      <c r="M53" s="66"/>
      <c r="N53" s="67">
        <v>0</v>
      </c>
      <c r="O53" s="66"/>
      <c r="P53" s="67">
        <v>0</v>
      </c>
      <c r="Q53" s="66"/>
      <c r="R53" s="67">
        <v>0</v>
      </c>
      <c r="S53" s="66"/>
      <c r="T53" s="67">
        <v>1543056981</v>
      </c>
      <c r="U53" s="66"/>
      <c r="V53" s="67">
        <v>1420</v>
      </c>
      <c r="W53" s="66"/>
      <c r="X53" s="67">
        <v>1666846945943</v>
      </c>
      <c r="Y53" s="66"/>
      <c r="Z53" s="67">
        <v>2178103624587.53</v>
      </c>
      <c r="AB53" s="8">
        <v>4.01</v>
      </c>
    </row>
    <row r="54" spans="1:28" ht="18.75" x14ac:dyDescent="0.4">
      <c r="A54" s="75" t="s">
        <v>64</v>
      </c>
      <c r="B54" s="75"/>
      <c r="C54" s="75"/>
      <c r="E54" s="76">
        <v>16102377</v>
      </c>
      <c r="F54" s="76"/>
      <c r="G54" s="66"/>
      <c r="H54" s="67">
        <v>370641674283</v>
      </c>
      <c r="I54" s="66"/>
      <c r="J54" s="67">
        <v>327334312672.58301</v>
      </c>
      <c r="K54" s="66"/>
      <c r="L54" s="67">
        <v>0</v>
      </c>
      <c r="M54" s="66"/>
      <c r="N54" s="67">
        <v>0</v>
      </c>
      <c r="O54" s="66"/>
      <c r="P54" s="67">
        <v>-7362000</v>
      </c>
      <c r="Q54" s="66"/>
      <c r="R54" s="67">
        <v>156090514724</v>
      </c>
      <c r="S54" s="66"/>
      <c r="T54" s="67">
        <v>8740377</v>
      </c>
      <c r="U54" s="66"/>
      <c r="V54" s="67">
        <v>26110</v>
      </c>
      <c r="W54" s="66"/>
      <c r="X54" s="67">
        <v>201184456502</v>
      </c>
      <c r="Y54" s="66"/>
      <c r="Z54" s="67">
        <v>226853386571.353</v>
      </c>
      <c r="AB54" s="8">
        <v>0.42</v>
      </c>
    </row>
    <row r="55" spans="1:28" ht="18.75" x14ac:dyDescent="0.4">
      <c r="A55" s="75" t="s">
        <v>65</v>
      </c>
      <c r="B55" s="75"/>
      <c r="C55" s="75"/>
      <c r="E55" s="76">
        <v>9757800</v>
      </c>
      <c r="F55" s="76"/>
      <c r="G55" s="66"/>
      <c r="H55" s="67">
        <v>104796853151</v>
      </c>
      <c r="I55" s="66"/>
      <c r="J55" s="67">
        <v>100974304746.89999</v>
      </c>
      <c r="K55" s="66"/>
      <c r="L55" s="67">
        <v>0</v>
      </c>
      <c r="M55" s="66"/>
      <c r="N55" s="67">
        <v>0</v>
      </c>
      <c r="O55" s="66"/>
      <c r="P55" s="67">
        <v>-9757800</v>
      </c>
      <c r="Q55" s="66"/>
      <c r="R55" s="67">
        <v>107092013480</v>
      </c>
      <c r="S55" s="66"/>
      <c r="T55" s="67">
        <v>0</v>
      </c>
      <c r="U55" s="66"/>
      <c r="V55" s="67">
        <v>0</v>
      </c>
      <c r="W55" s="66"/>
      <c r="X55" s="67">
        <v>0</v>
      </c>
      <c r="Y55" s="66"/>
      <c r="Z55" s="67">
        <v>0</v>
      </c>
      <c r="AB55" s="8">
        <v>0</v>
      </c>
    </row>
    <row r="56" spans="1:28" ht="18.75" x14ac:dyDescent="0.4">
      <c r="A56" s="75" t="s">
        <v>66</v>
      </c>
      <c r="B56" s="75"/>
      <c r="C56" s="75"/>
      <c r="E56" s="76">
        <v>1400000</v>
      </c>
      <c r="F56" s="76"/>
      <c r="G56" s="66"/>
      <c r="H56" s="67">
        <v>31071807698</v>
      </c>
      <c r="I56" s="66"/>
      <c r="J56" s="67">
        <v>32008410000</v>
      </c>
      <c r="K56" s="66"/>
      <c r="L56" s="67">
        <v>0</v>
      </c>
      <c r="M56" s="66"/>
      <c r="N56" s="67">
        <v>0</v>
      </c>
      <c r="O56" s="66"/>
      <c r="P56" s="67">
        <v>-353146</v>
      </c>
      <c r="Q56" s="66"/>
      <c r="R56" s="67">
        <v>9921242857</v>
      </c>
      <c r="S56" s="66"/>
      <c r="T56" s="67">
        <v>1046854</v>
      </c>
      <c r="U56" s="66"/>
      <c r="V56" s="67">
        <v>29330</v>
      </c>
      <c r="W56" s="66"/>
      <c r="X56" s="67">
        <v>23234033021</v>
      </c>
      <c r="Y56" s="66"/>
      <c r="Z56" s="67">
        <v>30521537664.471001</v>
      </c>
      <c r="AB56" s="8">
        <v>0.06</v>
      </c>
    </row>
    <row r="57" spans="1:28" ht="18.75" x14ac:dyDescent="0.4">
      <c r="A57" s="75" t="s">
        <v>67</v>
      </c>
      <c r="B57" s="75"/>
      <c r="C57" s="75"/>
      <c r="E57" s="76">
        <v>57979386</v>
      </c>
      <c r="F57" s="76"/>
      <c r="G57" s="66"/>
      <c r="H57" s="67">
        <v>184900748188</v>
      </c>
      <c r="I57" s="66"/>
      <c r="J57" s="67">
        <v>190078279738.58301</v>
      </c>
      <c r="K57" s="66"/>
      <c r="L57" s="67">
        <v>5200000</v>
      </c>
      <c r="M57" s="66"/>
      <c r="N57" s="67">
        <v>20334698913</v>
      </c>
      <c r="O57" s="66"/>
      <c r="P57" s="67">
        <v>0</v>
      </c>
      <c r="Q57" s="66"/>
      <c r="R57" s="67">
        <v>0</v>
      </c>
      <c r="S57" s="66"/>
      <c r="T57" s="67">
        <v>63179386</v>
      </c>
      <c r="U57" s="66"/>
      <c r="V57" s="67">
        <v>4100</v>
      </c>
      <c r="W57" s="66"/>
      <c r="X57" s="67">
        <v>205235447101</v>
      </c>
      <c r="Y57" s="66"/>
      <c r="Z57" s="67">
        <v>257494221478.53</v>
      </c>
      <c r="AB57" s="8">
        <v>0.47</v>
      </c>
    </row>
    <row r="58" spans="1:28" ht="18.75" x14ac:dyDescent="0.4">
      <c r="A58" s="75" t="s">
        <v>68</v>
      </c>
      <c r="B58" s="75"/>
      <c r="C58" s="75"/>
      <c r="E58" s="76">
        <v>21593063</v>
      </c>
      <c r="F58" s="76"/>
      <c r="G58" s="66"/>
      <c r="H58" s="67">
        <v>389833017553</v>
      </c>
      <c r="I58" s="66"/>
      <c r="J58" s="67">
        <v>386147871109.948</v>
      </c>
      <c r="K58" s="66"/>
      <c r="L58" s="67">
        <v>35000000</v>
      </c>
      <c r="M58" s="66"/>
      <c r="N58" s="67">
        <v>700542633600</v>
      </c>
      <c r="O58" s="66"/>
      <c r="P58" s="67">
        <v>0</v>
      </c>
      <c r="Q58" s="66"/>
      <c r="R58" s="67">
        <v>0</v>
      </c>
      <c r="S58" s="66"/>
      <c r="T58" s="67">
        <v>56593063</v>
      </c>
      <c r="U58" s="66"/>
      <c r="V58" s="67">
        <v>22940</v>
      </c>
      <c r="W58" s="66"/>
      <c r="X58" s="67">
        <v>1090375651153</v>
      </c>
      <c r="Y58" s="66"/>
      <c r="Z58" s="67">
        <v>1290520308271.9399</v>
      </c>
      <c r="AB58" s="8">
        <v>2.38</v>
      </c>
    </row>
    <row r="59" spans="1:28" ht="18.75" x14ac:dyDescent="0.4">
      <c r="A59" s="75" t="s">
        <v>69</v>
      </c>
      <c r="B59" s="75"/>
      <c r="C59" s="75"/>
      <c r="E59" s="76">
        <v>46800000</v>
      </c>
      <c r="F59" s="76"/>
      <c r="G59" s="66"/>
      <c r="H59" s="67">
        <v>311645746253</v>
      </c>
      <c r="I59" s="66"/>
      <c r="J59" s="67">
        <v>364728873600</v>
      </c>
      <c r="K59" s="66"/>
      <c r="L59" s="67">
        <v>100000000</v>
      </c>
      <c r="M59" s="66"/>
      <c r="N59" s="67">
        <v>965666678400</v>
      </c>
      <c r="O59" s="66"/>
      <c r="P59" s="67">
        <v>0</v>
      </c>
      <c r="Q59" s="66"/>
      <c r="R59" s="67">
        <v>0</v>
      </c>
      <c r="S59" s="66"/>
      <c r="T59" s="67">
        <v>146800000</v>
      </c>
      <c r="U59" s="66"/>
      <c r="V59" s="67">
        <v>10600</v>
      </c>
      <c r="W59" s="66"/>
      <c r="X59" s="67">
        <v>1277312424653</v>
      </c>
      <c r="Y59" s="66"/>
      <c r="Z59" s="67">
        <v>1546821324000</v>
      </c>
      <c r="AB59" s="8">
        <v>2.85</v>
      </c>
    </row>
    <row r="60" spans="1:28" ht="18.75" x14ac:dyDescent="0.4">
      <c r="A60" s="75" t="s">
        <v>70</v>
      </c>
      <c r="B60" s="75"/>
      <c r="C60" s="75"/>
      <c r="E60" s="76">
        <v>5093973</v>
      </c>
      <c r="F60" s="76"/>
      <c r="G60" s="66"/>
      <c r="H60" s="67">
        <v>136624496497</v>
      </c>
      <c r="I60" s="66"/>
      <c r="J60" s="67">
        <v>176873778652.504</v>
      </c>
      <c r="K60" s="66"/>
      <c r="L60" s="67">
        <v>0</v>
      </c>
      <c r="M60" s="66"/>
      <c r="N60" s="67">
        <v>0</v>
      </c>
      <c r="O60" s="66"/>
      <c r="P60" s="67">
        <v>0</v>
      </c>
      <c r="Q60" s="66"/>
      <c r="R60" s="67">
        <v>0</v>
      </c>
      <c r="S60" s="66"/>
      <c r="T60" s="67">
        <v>5093973</v>
      </c>
      <c r="U60" s="66"/>
      <c r="V60" s="67">
        <v>39120</v>
      </c>
      <c r="W60" s="66"/>
      <c r="X60" s="67">
        <v>136624496497</v>
      </c>
      <c r="Y60" s="66"/>
      <c r="Z60" s="67">
        <v>198090530228.62799</v>
      </c>
      <c r="AB60" s="8">
        <v>0.37</v>
      </c>
    </row>
    <row r="61" spans="1:28" ht="18.75" x14ac:dyDescent="0.4">
      <c r="A61" s="75" t="s">
        <v>71</v>
      </c>
      <c r="B61" s="75"/>
      <c r="C61" s="75"/>
      <c r="E61" s="76">
        <v>8633940</v>
      </c>
      <c r="F61" s="76"/>
      <c r="G61" s="66"/>
      <c r="H61" s="67">
        <v>144545083095</v>
      </c>
      <c r="I61" s="66"/>
      <c r="J61" s="67">
        <v>147877647622.10999</v>
      </c>
      <c r="K61" s="66"/>
      <c r="L61" s="67">
        <v>0</v>
      </c>
      <c r="M61" s="66"/>
      <c r="N61" s="67">
        <v>0</v>
      </c>
      <c r="O61" s="66"/>
      <c r="P61" s="67">
        <v>0</v>
      </c>
      <c r="Q61" s="66"/>
      <c r="R61" s="67">
        <v>0</v>
      </c>
      <c r="S61" s="66"/>
      <c r="T61" s="67">
        <v>8633940</v>
      </c>
      <c r="U61" s="66"/>
      <c r="V61" s="67">
        <v>18790</v>
      </c>
      <c r="W61" s="66"/>
      <c r="X61" s="67">
        <v>144545083095</v>
      </c>
      <c r="Y61" s="66"/>
      <c r="Z61" s="67">
        <v>161266453791.03</v>
      </c>
      <c r="AB61" s="8">
        <v>0.3</v>
      </c>
    </row>
    <row r="62" spans="1:28" ht="18.75" x14ac:dyDescent="0.4">
      <c r="A62" s="75" t="s">
        <v>72</v>
      </c>
      <c r="B62" s="75"/>
      <c r="C62" s="75"/>
      <c r="E62" s="76">
        <v>2163067</v>
      </c>
      <c r="F62" s="76"/>
      <c r="G62" s="66"/>
      <c r="H62" s="67">
        <v>80870965772</v>
      </c>
      <c r="I62" s="66"/>
      <c r="J62" s="67">
        <v>85663838573.783997</v>
      </c>
      <c r="K62" s="66"/>
      <c r="L62" s="67">
        <v>0</v>
      </c>
      <c r="M62" s="66"/>
      <c r="N62" s="67">
        <v>0</v>
      </c>
      <c r="O62" s="66"/>
      <c r="P62" s="67">
        <v>0</v>
      </c>
      <c r="Q62" s="66"/>
      <c r="R62" s="67">
        <v>0</v>
      </c>
      <c r="S62" s="66"/>
      <c r="T62" s="67">
        <v>2163067</v>
      </c>
      <c r="U62" s="66"/>
      <c r="V62" s="67">
        <v>47170</v>
      </c>
      <c r="W62" s="66"/>
      <c r="X62" s="67">
        <v>80870965772</v>
      </c>
      <c r="Y62" s="66"/>
      <c r="Z62" s="67">
        <v>101424780761.17999</v>
      </c>
      <c r="AB62" s="8">
        <v>0.19</v>
      </c>
    </row>
    <row r="63" spans="1:28" ht="18.75" x14ac:dyDescent="0.4">
      <c r="A63" s="75" t="s">
        <v>73</v>
      </c>
      <c r="B63" s="75"/>
      <c r="C63" s="75"/>
      <c r="E63" s="76">
        <v>66304041</v>
      </c>
      <c r="F63" s="76"/>
      <c r="G63" s="66"/>
      <c r="H63" s="67">
        <v>364678876034</v>
      </c>
      <c r="I63" s="66"/>
      <c r="J63" s="67">
        <v>421161909199.159</v>
      </c>
      <c r="K63" s="66"/>
      <c r="L63" s="67">
        <v>0</v>
      </c>
      <c r="M63" s="66"/>
      <c r="N63" s="67">
        <v>0</v>
      </c>
      <c r="O63" s="66"/>
      <c r="P63" s="67">
        <v>0</v>
      </c>
      <c r="Q63" s="66"/>
      <c r="R63" s="67">
        <v>0</v>
      </c>
      <c r="S63" s="66"/>
      <c r="T63" s="67">
        <v>66304041</v>
      </c>
      <c r="U63" s="66"/>
      <c r="V63" s="67">
        <v>7940</v>
      </c>
      <c r="W63" s="66"/>
      <c r="X63" s="67">
        <v>364678876034</v>
      </c>
      <c r="Y63" s="66"/>
      <c r="Z63" s="67">
        <v>523321683731.03699</v>
      </c>
      <c r="AB63" s="8">
        <v>0.96</v>
      </c>
    </row>
    <row r="64" spans="1:28" ht="18.75" x14ac:dyDescent="0.4">
      <c r="A64" s="75" t="s">
        <v>74</v>
      </c>
      <c r="B64" s="75"/>
      <c r="C64" s="75"/>
      <c r="E64" s="76">
        <v>28135160</v>
      </c>
      <c r="F64" s="76"/>
      <c r="G64" s="66"/>
      <c r="H64" s="67">
        <v>161131033457</v>
      </c>
      <c r="I64" s="66"/>
      <c r="J64" s="67">
        <v>167806534788</v>
      </c>
      <c r="K64" s="66"/>
      <c r="L64" s="67">
        <v>0</v>
      </c>
      <c r="M64" s="66"/>
      <c r="N64" s="67">
        <v>0</v>
      </c>
      <c r="O64" s="66"/>
      <c r="P64" s="67">
        <v>0</v>
      </c>
      <c r="Q64" s="66"/>
      <c r="R64" s="67">
        <v>0</v>
      </c>
      <c r="S64" s="66"/>
      <c r="T64" s="67">
        <v>28135160</v>
      </c>
      <c r="U64" s="66"/>
      <c r="V64" s="67">
        <v>7280</v>
      </c>
      <c r="W64" s="66"/>
      <c r="X64" s="67">
        <v>161131033457</v>
      </c>
      <c r="Y64" s="66"/>
      <c r="Z64" s="67">
        <v>203605262209.44</v>
      </c>
      <c r="AB64" s="8">
        <v>0.38</v>
      </c>
    </row>
    <row r="65" spans="1:28" ht="18.75" x14ac:dyDescent="0.4">
      <c r="A65" s="75" t="s">
        <v>75</v>
      </c>
      <c r="B65" s="75"/>
      <c r="C65" s="75"/>
      <c r="E65" s="76">
        <v>2450000</v>
      </c>
      <c r="F65" s="76"/>
      <c r="G65" s="66"/>
      <c r="H65" s="67">
        <v>83972468196</v>
      </c>
      <c r="I65" s="66"/>
      <c r="J65" s="67">
        <v>95492916225</v>
      </c>
      <c r="K65" s="66"/>
      <c r="L65" s="67">
        <v>0</v>
      </c>
      <c r="M65" s="66"/>
      <c r="N65" s="67">
        <v>0</v>
      </c>
      <c r="O65" s="66"/>
      <c r="P65" s="67">
        <v>0</v>
      </c>
      <c r="Q65" s="66"/>
      <c r="R65" s="67">
        <v>0</v>
      </c>
      <c r="S65" s="66"/>
      <c r="T65" s="67">
        <v>2450000</v>
      </c>
      <c r="U65" s="66"/>
      <c r="V65" s="67">
        <v>42900</v>
      </c>
      <c r="W65" s="66"/>
      <c r="X65" s="67">
        <v>83972468196</v>
      </c>
      <c r="Y65" s="66"/>
      <c r="Z65" s="67">
        <v>104479625250</v>
      </c>
      <c r="AB65" s="8">
        <v>0.19</v>
      </c>
    </row>
    <row r="66" spans="1:28" ht="18.75" x14ac:dyDescent="0.4">
      <c r="A66" s="75" t="s">
        <v>76</v>
      </c>
      <c r="B66" s="75"/>
      <c r="C66" s="75"/>
      <c r="E66" s="76">
        <v>7737044</v>
      </c>
      <c r="F66" s="76"/>
      <c r="G66" s="66"/>
      <c r="H66" s="67">
        <v>57341155842</v>
      </c>
      <c r="I66" s="66"/>
      <c r="J66" s="67">
        <v>60758967846.779999</v>
      </c>
      <c r="K66" s="66"/>
      <c r="L66" s="67">
        <v>10000000</v>
      </c>
      <c r="M66" s="66"/>
      <c r="N66" s="67">
        <v>83677580800</v>
      </c>
      <c r="O66" s="66"/>
      <c r="P66" s="67">
        <v>0</v>
      </c>
      <c r="Q66" s="66"/>
      <c r="R66" s="67">
        <v>0</v>
      </c>
      <c r="S66" s="66"/>
      <c r="T66" s="67">
        <v>17737044</v>
      </c>
      <c r="U66" s="66"/>
      <c r="V66" s="67">
        <v>8720</v>
      </c>
      <c r="W66" s="66"/>
      <c r="X66" s="67">
        <v>141018736642</v>
      </c>
      <c r="Y66" s="66"/>
      <c r="Z66" s="67">
        <v>153746754889.104</v>
      </c>
      <c r="AB66" s="8">
        <v>0.28000000000000003</v>
      </c>
    </row>
    <row r="67" spans="1:28" ht="18.75" x14ac:dyDescent="0.4">
      <c r="A67" s="75" t="s">
        <v>77</v>
      </c>
      <c r="B67" s="75"/>
      <c r="C67" s="75"/>
      <c r="E67" s="76">
        <v>15536287</v>
      </c>
      <c r="F67" s="76"/>
      <c r="G67" s="66"/>
      <c r="H67" s="67">
        <v>142147157331</v>
      </c>
      <c r="I67" s="66"/>
      <c r="J67" s="67">
        <v>141620068666.849</v>
      </c>
      <c r="K67" s="66"/>
      <c r="L67" s="67">
        <v>0</v>
      </c>
      <c r="M67" s="66"/>
      <c r="N67" s="67">
        <v>0</v>
      </c>
      <c r="O67" s="66"/>
      <c r="P67" s="67">
        <v>0</v>
      </c>
      <c r="Q67" s="66"/>
      <c r="R67" s="67">
        <v>0</v>
      </c>
      <c r="S67" s="66"/>
      <c r="T67" s="67">
        <v>15536287</v>
      </c>
      <c r="U67" s="66"/>
      <c r="V67" s="67">
        <v>8780</v>
      </c>
      <c r="W67" s="66"/>
      <c r="X67" s="67">
        <v>142147157331</v>
      </c>
      <c r="Y67" s="66"/>
      <c r="Z67" s="67">
        <v>135596968690.83299</v>
      </c>
      <c r="AB67" s="8">
        <v>0.25</v>
      </c>
    </row>
    <row r="68" spans="1:28" ht="18.75" x14ac:dyDescent="0.4">
      <c r="A68" s="75" t="s">
        <v>78</v>
      </c>
      <c r="B68" s="75"/>
      <c r="C68" s="75"/>
      <c r="E68" s="76">
        <v>68813636</v>
      </c>
      <c r="F68" s="76"/>
      <c r="G68" s="66"/>
      <c r="H68" s="67">
        <v>256283825927</v>
      </c>
      <c r="I68" s="66"/>
      <c r="J68" s="67">
        <v>254668817485.37299</v>
      </c>
      <c r="K68" s="66"/>
      <c r="L68" s="67">
        <v>0</v>
      </c>
      <c r="M68" s="66"/>
      <c r="N68" s="67">
        <v>0</v>
      </c>
      <c r="O68" s="66"/>
      <c r="P68" s="67">
        <v>0</v>
      </c>
      <c r="Q68" s="66"/>
      <c r="R68" s="67">
        <v>0</v>
      </c>
      <c r="S68" s="66"/>
      <c r="T68" s="67">
        <v>68813636</v>
      </c>
      <c r="U68" s="66"/>
      <c r="V68" s="67">
        <v>3723</v>
      </c>
      <c r="W68" s="66"/>
      <c r="X68" s="67">
        <v>256283825927</v>
      </c>
      <c r="Y68" s="66"/>
      <c r="Z68" s="67">
        <v>254668817485.37299</v>
      </c>
      <c r="AB68" s="8">
        <v>0.47</v>
      </c>
    </row>
    <row r="69" spans="1:28" ht="18.75" x14ac:dyDescent="0.4">
      <c r="A69" s="75" t="s">
        <v>79</v>
      </c>
      <c r="B69" s="75"/>
      <c r="C69" s="75"/>
      <c r="E69" s="76">
        <v>10975186</v>
      </c>
      <c r="F69" s="76"/>
      <c r="G69" s="66"/>
      <c r="H69" s="67">
        <v>341262662891</v>
      </c>
      <c r="I69" s="66"/>
      <c r="J69" s="67">
        <v>490835665112.06702</v>
      </c>
      <c r="K69" s="66"/>
      <c r="L69" s="67">
        <v>0</v>
      </c>
      <c r="M69" s="66"/>
      <c r="N69" s="67">
        <v>0</v>
      </c>
      <c r="O69" s="66"/>
      <c r="P69" s="67">
        <v>-4453924</v>
      </c>
      <c r="Q69" s="66"/>
      <c r="R69" s="67">
        <v>208741429242</v>
      </c>
      <c r="S69" s="66"/>
      <c r="T69" s="67">
        <v>6521262</v>
      </c>
      <c r="U69" s="66"/>
      <c r="V69" s="67">
        <v>53620</v>
      </c>
      <c r="W69" s="66"/>
      <c r="X69" s="67">
        <v>202772256930</v>
      </c>
      <c r="Y69" s="66"/>
      <c r="Z69" s="67">
        <v>347589531532.78198</v>
      </c>
      <c r="AB69" s="8">
        <v>0.64</v>
      </c>
    </row>
    <row r="70" spans="1:28" ht="18.75" x14ac:dyDescent="0.4">
      <c r="A70" s="75" t="s">
        <v>80</v>
      </c>
      <c r="B70" s="75"/>
      <c r="C70" s="75"/>
      <c r="E70" s="76">
        <v>1</v>
      </c>
      <c r="F70" s="76"/>
      <c r="G70" s="66"/>
      <c r="H70" s="67">
        <v>1330</v>
      </c>
      <c r="I70" s="66"/>
      <c r="J70" s="67">
        <v>1508.9679000000001</v>
      </c>
      <c r="K70" s="66"/>
      <c r="L70" s="67">
        <v>0</v>
      </c>
      <c r="M70" s="66"/>
      <c r="N70" s="67">
        <v>0</v>
      </c>
      <c r="O70" s="66"/>
      <c r="P70" s="67">
        <v>-1</v>
      </c>
      <c r="Q70" s="66"/>
      <c r="R70" s="67">
        <v>1</v>
      </c>
      <c r="S70" s="66"/>
      <c r="T70" s="67">
        <v>0</v>
      </c>
      <c r="U70" s="66"/>
      <c r="V70" s="67">
        <v>0</v>
      </c>
      <c r="W70" s="66"/>
      <c r="X70" s="67">
        <v>0</v>
      </c>
      <c r="Y70" s="66"/>
      <c r="Z70" s="67">
        <v>0</v>
      </c>
      <c r="AB70" s="8">
        <v>0</v>
      </c>
    </row>
    <row r="71" spans="1:28" ht="18.75" x14ac:dyDescent="0.4">
      <c r="A71" s="75" t="s">
        <v>81</v>
      </c>
      <c r="B71" s="75"/>
      <c r="C71" s="75"/>
      <c r="E71" s="76">
        <v>36051657</v>
      </c>
      <c r="F71" s="76"/>
      <c r="G71" s="66"/>
      <c r="H71" s="67">
        <v>664351520754</v>
      </c>
      <c r="I71" s="66"/>
      <c r="J71" s="67">
        <v>597046913016.56104</v>
      </c>
      <c r="K71" s="66"/>
      <c r="L71" s="67">
        <v>0</v>
      </c>
      <c r="M71" s="66"/>
      <c r="N71" s="67">
        <v>0</v>
      </c>
      <c r="O71" s="66"/>
      <c r="P71" s="67">
        <v>0</v>
      </c>
      <c r="Q71" s="66"/>
      <c r="R71" s="67">
        <v>0</v>
      </c>
      <c r="S71" s="66"/>
      <c r="T71" s="67">
        <v>36051657</v>
      </c>
      <c r="U71" s="66"/>
      <c r="V71" s="67">
        <v>23450</v>
      </c>
      <c r="W71" s="66"/>
      <c r="X71" s="67">
        <v>664351520754</v>
      </c>
      <c r="Y71" s="66"/>
      <c r="Z71" s="67">
        <v>840381159077.93201</v>
      </c>
      <c r="AB71" s="8">
        <v>1.55</v>
      </c>
    </row>
    <row r="72" spans="1:28" ht="18.75" x14ac:dyDescent="0.4">
      <c r="A72" s="75" t="s">
        <v>82</v>
      </c>
      <c r="B72" s="75"/>
      <c r="C72" s="75"/>
      <c r="E72" s="76">
        <v>124478514</v>
      </c>
      <c r="F72" s="76"/>
      <c r="G72" s="66"/>
      <c r="H72" s="67">
        <v>144694931533</v>
      </c>
      <c r="I72" s="66"/>
      <c r="J72" s="67">
        <v>138215197262.17899</v>
      </c>
      <c r="K72" s="66"/>
      <c r="L72" s="67">
        <v>0</v>
      </c>
      <c r="M72" s="66"/>
      <c r="N72" s="67">
        <v>0</v>
      </c>
      <c r="O72" s="66"/>
      <c r="P72" s="67">
        <v>0</v>
      </c>
      <c r="Q72" s="66"/>
      <c r="R72" s="67">
        <v>0</v>
      </c>
      <c r="S72" s="66"/>
      <c r="T72" s="67">
        <v>124478514</v>
      </c>
      <c r="U72" s="66"/>
      <c r="V72" s="67">
        <v>1244</v>
      </c>
      <c r="W72" s="66"/>
      <c r="X72" s="67">
        <v>144694931533</v>
      </c>
      <c r="Y72" s="66"/>
      <c r="Z72" s="67">
        <v>153929906351.07501</v>
      </c>
      <c r="AB72" s="8">
        <v>0.28000000000000003</v>
      </c>
    </row>
    <row r="73" spans="1:28" ht="18.75" x14ac:dyDescent="0.4">
      <c r="A73" s="75" t="s">
        <v>83</v>
      </c>
      <c r="B73" s="75"/>
      <c r="C73" s="75"/>
      <c r="E73" s="76">
        <v>19600000</v>
      </c>
      <c r="F73" s="76"/>
      <c r="G73" s="66"/>
      <c r="H73" s="67">
        <v>49093940462</v>
      </c>
      <c r="I73" s="66"/>
      <c r="J73" s="67">
        <v>45980776800</v>
      </c>
      <c r="K73" s="66"/>
      <c r="L73" s="67">
        <v>0</v>
      </c>
      <c r="M73" s="66"/>
      <c r="N73" s="67">
        <v>0</v>
      </c>
      <c r="O73" s="66"/>
      <c r="P73" s="67">
        <v>0</v>
      </c>
      <c r="Q73" s="66"/>
      <c r="R73" s="67">
        <v>0</v>
      </c>
      <c r="S73" s="66"/>
      <c r="T73" s="67">
        <v>19600000</v>
      </c>
      <c r="U73" s="66"/>
      <c r="V73" s="67">
        <v>2725</v>
      </c>
      <c r="W73" s="66"/>
      <c r="X73" s="67">
        <v>49093940462</v>
      </c>
      <c r="Y73" s="66"/>
      <c r="Z73" s="67">
        <v>53092210500</v>
      </c>
      <c r="AB73" s="8">
        <v>0.1</v>
      </c>
    </row>
    <row r="74" spans="1:28" ht="18.75" x14ac:dyDescent="0.4">
      <c r="A74" s="75" t="s">
        <v>84</v>
      </c>
      <c r="B74" s="75"/>
      <c r="C74" s="75"/>
      <c r="E74" s="76">
        <v>31273466</v>
      </c>
      <c r="F74" s="76"/>
      <c r="G74" s="66"/>
      <c r="H74" s="67">
        <v>110821835629</v>
      </c>
      <c r="I74" s="66"/>
      <c r="J74" s="67">
        <v>119437748066.58701</v>
      </c>
      <c r="K74" s="66"/>
      <c r="L74" s="67">
        <v>0</v>
      </c>
      <c r="M74" s="66"/>
      <c r="N74" s="67">
        <v>0</v>
      </c>
      <c r="O74" s="66"/>
      <c r="P74" s="67">
        <v>0</v>
      </c>
      <c r="Q74" s="66"/>
      <c r="R74" s="67">
        <v>0</v>
      </c>
      <c r="S74" s="66"/>
      <c r="T74" s="67">
        <v>31273466</v>
      </c>
      <c r="U74" s="66"/>
      <c r="V74" s="67">
        <v>4949</v>
      </c>
      <c r="W74" s="66"/>
      <c r="X74" s="67">
        <v>110821835629</v>
      </c>
      <c r="Y74" s="66"/>
      <c r="Z74" s="67">
        <v>153851487553.758</v>
      </c>
      <c r="AB74" s="8">
        <v>0.28000000000000003</v>
      </c>
    </row>
    <row r="75" spans="1:28" ht="18.75" x14ac:dyDescent="0.4">
      <c r="A75" s="75" t="s">
        <v>85</v>
      </c>
      <c r="B75" s="75"/>
      <c r="C75" s="75"/>
      <c r="E75" s="76">
        <v>100000000</v>
      </c>
      <c r="F75" s="76"/>
      <c r="G75" s="66"/>
      <c r="H75" s="67">
        <v>670172360000</v>
      </c>
      <c r="I75" s="66"/>
      <c r="J75" s="67">
        <v>742555350000</v>
      </c>
      <c r="K75" s="66"/>
      <c r="L75" s="67">
        <v>111400000</v>
      </c>
      <c r="M75" s="66"/>
      <c r="N75" s="67">
        <v>922501785223</v>
      </c>
      <c r="O75" s="66"/>
      <c r="P75" s="67">
        <v>0</v>
      </c>
      <c r="Q75" s="66"/>
      <c r="R75" s="67">
        <v>0</v>
      </c>
      <c r="S75" s="66"/>
      <c r="T75" s="67">
        <v>211400000</v>
      </c>
      <c r="U75" s="66"/>
      <c r="V75" s="67">
        <v>9150</v>
      </c>
      <c r="W75" s="66"/>
      <c r="X75" s="67">
        <v>1592674145223</v>
      </c>
      <c r="Y75" s="66"/>
      <c r="Z75" s="67">
        <v>1922800855500</v>
      </c>
      <c r="AB75" s="8">
        <v>3.54</v>
      </c>
    </row>
    <row r="76" spans="1:28" ht="18.75" x14ac:dyDescent="0.4">
      <c r="A76" s="75" t="s">
        <v>86</v>
      </c>
      <c r="B76" s="75"/>
      <c r="C76" s="75"/>
      <c r="E76" s="76">
        <v>6949851</v>
      </c>
      <c r="F76" s="76"/>
      <c r="G76" s="66"/>
      <c r="H76" s="67">
        <v>100970739756</v>
      </c>
      <c r="I76" s="66"/>
      <c r="J76" s="67">
        <v>120622399289.16299</v>
      </c>
      <c r="K76" s="66"/>
      <c r="L76" s="67">
        <v>0</v>
      </c>
      <c r="M76" s="66"/>
      <c r="N76" s="67">
        <v>0</v>
      </c>
      <c r="O76" s="66"/>
      <c r="P76" s="67">
        <v>0</v>
      </c>
      <c r="Q76" s="66"/>
      <c r="R76" s="67">
        <v>0</v>
      </c>
      <c r="S76" s="66"/>
      <c r="T76" s="67">
        <v>6949851</v>
      </c>
      <c r="U76" s="66"/>
      <c r="V76" s="67">
        <v>20050</v>
      </c>
      <c r="W76" s="66"/>
      <c r="X76" s="67">
        <v>100970739756</v>
      </c>
      <c r="Y76" s="66"/>
      <c r="Z76" s="67">
        <v>138515412700.327</v>
      </c>
      <c r="AB76" s="8">
        <v>0.26</v>
      </c>
    </row>
    <row r="77" spans="1:28" ht="18.75" x14ac:dyDescent="0.4">
      <c r="A77" s="75" t="s">
        <v>87</v>
      </c>
      <c r="B77" s="75"/>
      <c r="C77" s="75"/>
      <c r="E77" s="76">
        <v>331772226</v>
      </c>
      <c r="F77" s="76"/>
      <c r="G77" s="66"/>
      <c r="H77" s="67">
        <v>935657904019</v>
      </c>
      <c r="I77" s="66"/>
      <c r="J77" s="67">
        <v>830761618582.10095</v>
      </c>
      <c r="K77" s="66"/>
      <c r="L77" s="67">
        <v>13000000</v>
      </c>
      <c r="M77" s="66"/>
      <c r="N77" s="67">
        <v>39036192000</v>
      </c>
      <c r="O77" s="66"/>
      <c r="P77" s="67">
        <v>0</v>
      </c>
      <c r="Q77" s="66"/>
      <c r="R77" s="67">
        <v>0</v>
      </c>
      <c r="S77" s="66"/>
      <c r="T77" s="67">
        <v>344772226</v>
      </c>
      <c r="U77" s="66"/>
      <c r="V77" s="67">
        <v>3282</v>
      </c>
      <c r="W77" s="66"/>
      <c r="X77" s="67">
        <v>974694096019</v>
      </c>
      <c r="Y77" s="66"/>
      <c r="Z77" s="67">
        <v>1124809768179.8899</v>
      </c>
      <c r="AB77" s="8">
        <v>2.0699999999999998</v>
      </c>
    </row>
    <row r="78" spans="1:28" ht="18.75" x14ac:dyDescent="0.4">
      <c r="A78" s="75" t="s">
        <v>88</v>
      </c>
      <c r="B78" s="75"/>
      <c r="C78" s="75"/>
      <c r="E78" s="76">
        <v>76000000</v>
      </c>
      <c r="F78" s="76"/>
      <c r="G78" s="66"/>
      <c r="H78" s="67">
        <v>306544773361</v>
      </c>
      <c r="I78" s="66"/>
      <c r="J78" s="67">
        <v>302191200000</v>
      </c>
      <c r="K78" s="66"/>
      <c r="L78" s="67">
        <v>40000000</v>
      </c>
      <c r="M78" s="66"/>
      <c r="N78" s="67">
        <v>175024386560</v>
      </c>
      <c r="O78" s="66"/>
      <c r="P78" s="67">
        <v>0</v>
      </c>
      <c r="Q78" s="66"/>
      <c r="R78" s="67">
        <v>0</v>
      </c>
      <c r="S78" s="66"/>
      <c r="T78" s="67">
        <v>116000000</v>
      </c>
      <c r="U78" s="66"/>
      <c r="V78" s="67">
        <v>4782</v>
      </c>
      <c r="W78" s="66"/>
      <c r="X78" s="67">
        <v>481569159921</v>
      </c>
      <c r="Y78" s="66"/>
      <c r="Z78" s="67">
        <v>551411463600</v>
      </c>
      <c r="AB78" s="8">
        <v>1.02</v>
      </c>
    </row>
    <row r="79" spans="1:28" ht="18.75" x14ac:dyDescent="0.4">
      <c r="A79" s="75" t="s">
        <v>89</v>
      </c>
      <c r="B79" s="75"/>
      <c r="C79" s="75"/>
      <c r="E79" s="76">
        <v>661192981</v>
      </c>
      <c r="F79" s="76"/>
      <c r="G79" s="66"/>
      <c r="H79" s="67">
        <v>2906305314067</v>
      </c>
      <c r="I79" s="66"/>
      <c r="J79" s="67">
        <v>3068741723620.6802</v>
      </c>
      <c r="K79" s="66"/>
      <c r="L79" s="67">
        <v>0</v>
      </c>
      <c r="M79" s="66"/>
      <c r="N79" s="67">
        <v>0</v>
      </c>
      <c r="O79" s="66"/>
      <c r="P79" s="67">
        <v>0</v>
      </c>
      <c r="Q79" s="66"/>
      <c r="R79" s="67">
        <v>0</v>
      </c>
      <c r="S79" s="66"/>
      <c r="T79" s="67">
        <v>661192981</v>
      </c>
      <c r="U79" s="66"/>
      <c r="V79" s="67">
        <v>5790</v>
      </c>
      <c r="W79" s="66"/>
      <c r="X79" s="67">
        <v>2906305314067</v>
      </c>
      <c r="Y79" s="66"/>
      <c r="Z79" s="67">
        <v>3805528931198.0601</v>
      </c>
      <c r="AB79" s="8">
        <v>7.01</v>
      </c>
    </row>
    <row r="80" spans="1:28" ht="18.75" x14ac:dyDescent="0.4">
      <c r="A80" s="75" t="s">
        <v>90</v>
      </c>
      <c r="B80" s="75"/>
      <c r="C80" s="75"/>
      <c r="E80" s="76">
        <v>73243915</v>
      </c>
      <c r="F80" s="76"/>
      <c r="G80" s="66"/>
      <c r="H80" s="67">
        <v>208296927013</v>
      </c>
      <c r="I80" s="66"/>
      <c r="J80" s="67">
        <v>196290674550.702</v>
      </c>
      <c r="K80" s="66"/>
      <c r="L80" s="67">
        <v>0</v>
      </c>
      <c r="M80" s="66"/>
      <c r="N80" s="67">
        <v>0</v>
      </c>
      <c r="O80" s="66"/>
      <c r="P80" s="67">
        <v>0</v>
      </c>
      <c r="Q80" s="66"/>
      <c r="R80" s="67">
        <v>0</v>
      </c>
      <c r="S80" s="66"/>
      <c r="T80" s="67">
        <v>73243915</v>
      </c>
      <c r="U80" s="66"/>
      <c r="V80" s="67">
        <v>2991</v>
      </c>
      <c r="W80" s="66"/>
      <c r="X80" s="67">
        <v>208296927013</v>
      </c>
      <c r="Y80" s="66"/>
      <c r="Z80" s="67">
        <v>217769068093.89801</v>
      </c>
      <c r="AB80" s="8">
        <v>0.4</v>
      </c>
    </row>
    <row r="81" spans="1:28" ht="18.75" x14ac:dyDescent="0.4">
      <c r="A81" s="75" t="s">
        <v>91</v>
      </c>
      <c r="B81" s="75"/>
      <c r="C81" s="75"/>
      <c r="E81" s="76">
        <v>106292830</v>
      </c>
      <c r="F81" s="76"/>
      <c r="G81" s="66"/>
      <c r="H81" s="67">
        <v>798829867022</v>
      </c>
      <c r="I81" s="66"/>
      <c r="J81" s="67">
        <v>741735921383.72998</v>
      </c>
      <c r="K81" s="66"/>
      <c r="L81" s="67">
        <v>0</v>
      </c>
      <c r="M81" s="66"/>
      <c r="N81" s="67">
        <v>0</v>
      </c>
      <c r="O81" s="66"/>
      <c r="P81" s="67">
        <v>0</v>
      </c>
      <c r="Q81" s="66"/>
      <c r="R81" s="67">
        <v>0</v>
      </c>
      <c r="S81" s="66"/>
      <c r="T81" s="67">
        <v>106292830</v>
      </c>
      <c r="U81" s="66"/>
      <c r="V81" s="67">
        <v>9640</v>
      </c>
      <c r="W81" s="66"/>
      <c r="X81" s="67">
        <v>798829867022</v>
      </c>
      <c r="Y81" s="66"/>
      <c r="Z81" s="67">
        <v>1018566137056.86</v>
      </c>
      <c r="AB81" s="8">
        <v>1.88</v>
      </c>
    </row>
    <row r="82" spans="1:28" ht="18.75" x14ac:dyDescent="0.4">
      <c r="A82" s="75" t="s">
        <v>92</v>
      </c>
      <c r="B82" s="75"/>
      <c r="C82" s="75"/>
      <c r="E82" s="76">
        <v>358393</v>
      </c>
      <c r="F82" s="76"/>
      <c r="G82" s="66"/>
      <c r="H82" s="67">
        <v>1921084558</v>
      </c>
      <c r="I82" s="66"/>
      <c r="J82" s="67">
        <v>1633098414.6036</v>
      </c>
      <c r="K82" s="66"/>
      <c r="L82" s="67">
        <v>0</v>
      </c>
      <c r="M82" s="66"/>
      <c r="N82" s="67">
        <v>0</v>
      </c>
      <c r="O82" s="66"/>
      <c r="P82" s="67">
        <v>-358393</v>
      </c>
      <c r="Q82" s="66"/>
      <c r="R82" s="67">
        <v>1713613316</v>
      </c>
      <c r="S82" s="66"/>
      <c r="T82" s="67">
        <v>0</v>
      </c>
      <c r="U82" s="66"/>
      <c r="V82" s="67">
        <v>0</v>
      </c>
      <c r="W82" s="66"/>
      <c r="X82" s="67">
        <v>0</v>
      </c>
      <c r="Y82" s="66"/>
      <c r="Z82" s="67">
        <v>0</v>
      </c>
      <c r="AB82" s="8">
        <v>0</v>
      </c>
    </row>
    <row r="83" spans="1:28" ht="18.75" x14ac:dyDescent="0.4">
      <c r="A83" s="75" t="s">
        <v>93</v>
      </c>
      <c r="B83" s="75"/>
      <c r="C83" s="75"/>
      <c r="E83" s="76">
        <v>208345750</v>
      </c>
      <c r="F83" s="76"/>
      <c r="G83" s="66"/>
      <c r="H83" s="67">
        <v>282718403472</v>
      </c>
      <c r="I83" s="66"/>
      <c r="J83" s="67">
        <v>299061197985.15002</v>
      </c>
      <c r="K83" s="66"/>
      <c r="L83" s="67">
        <v>68638014</v>
      </c>
      <c r="M83" s="66"/>
      <c r="N83" s="67">
        <v>110516661892</v>
      </c>
      <c r="O83" s="66"/>
      <c r="P83" s="67">
        <v>0</v>
      </c>
      <c r="Q83" s="66"/>
      <c r="R83" s="67">
        <v>0</v>
      </c>
      <c r="S83" s="66"/>
      <c r="T83" s="67">
        <v>276983764</v>
      </c>
      <c r="U83" s="66"/>
      <c r="V83" s="67">
        <v>1602</v>
      </c>
      <c r="W83" s="66"/>
      <c r="X83" s="67">
        <v>393235065190</v>
      </c>
      <c r="Y83" s="66"/>
      <c r="Z83" s="67">
        <v>441087808387.92798</v>
      </c>
      <c r="AB83" s="8">
        <v>0.81</v>
      </c>
    </row>
    <row r="84" spans="1:28" ht="18.75" x14ac:dyDescent="0.4">
      <c r="A84" s="75" t="s">
        <v>94</v>
      </c>
      <c r="B84" s="75"/>
      <c r="C84" s="75"/>
      <c r="E84" s="76">
        <v>2452393</v>
      </c>
      <c r="F84" s="76"/>
      <c r="G84" s="66"/>
      <c r="H84" s="67">
        <v>60414945771</v>
      </c>
      <c r="I84" s="66"/>
      <c r="J84" s="67">
        <v>54606748260.959999</v>
      </c>
      <c r="K84" s="66"/>
      <c r="L84" s="67">
        <v>0</v>
      </c>
      <c r="M84" s="66"/>
      <c r="N84" s="67">
        <v>0</v>
      </c>
      <c r="O84" s="66"/>
      <c r="P84" s="67">
        <v>0</v>
      </c>
      <c r="Q84" s="66"/>
      <c r="R84" s="67">
        <v>0</v>
      </c>
      <c r="S84" s="66"/>
      <c r="T84" s="67">
        <v>2452393</v>
      </c>
      <c r="U84" s="66"/>
      <c r="V84" s="67">
        <v>26670</v>
      </c>
      <c r="W84" s="66"/>
      <c r="X84" s="67">
        <v>60414945771</v>
      </c>
      <c r="Y84" s="66"/>
      <c r="Z84" s="67">
        <v>65016159648.205498</v>
      </c>
      <c r="AB84" s="8">
        <v>0.12</v>
      </c>
    </row>
    <row r="85" spans="1:28" ht="18.75" x14ac:dyDescent="0.4">
      <c r="A85" s="75" t="s">
        <v>95</v>
      </c>
      <c r="B85" s="75"/>
      <c r="C85" s="75"/>
      <c r="E85" s="76">
        <v>55000000</v>
      </c>
      <c r="F85" s="76"/>
      <c r="G85" s="66"/>
      <c r="H85" s="67">
        <v>91781249000</v>
      </c>
      <c r="I85" s="66"/>
      <c r="J85" s="67">
        <v>96169367250</v>
      </c>
      <c r="K85" s="66"/>
      <c r="L85" s="67">
        <v>0</v>
      </c>
      <c r="M85" s="66"/>
      <c r="N85" s="67">
        <v>0</v>
      </c>
      <c r="O85" s="66"/>
      <c r="P85" s="67">
        <v>0</v>
      </c>
      <c r="Q85" s="66"/>
      <c r="R85" s="67">
        <v>0</v>
      </c>
      <c r="S85" s="66"/>
      <c r="T85" s="67">
        <v>55000000</v>
      </c>
      <c r="U85" s="66"/>
      <c r="V85" s="67">
        <v>1807</v>
      </c>
      <c r="W85" s="66"/>
      <c r="X85" s="67">
        <v>91781249000</v>
      </c>
      <c r="Y85" s="66"/>
      <c r="Z85" s="67">
        <v>98793659250</v>
      </c>
      <c r="AB85" s="8">
        <v>0.18</v>
      </c>
    </row>
    <row r="86" spans="1:28" ht="18.75" x14ac:dyDescent="0.4">
      <c r="A86" s="75" t="s">
        <v>96</v>
      </c>
      <c r="B86" s="75"/>
      <c r="C86" s="75"/>
      <c r="E86" s="76">
        <v>40000000</v>
      </c>
      <c r="F86" s="76"/>
      <c r="G86" s="66"/>
      <c r="H86" s="67">
        <v>84198063360</v>
      </c>
      <c r="I86" s="66"/>
      <c r="J86" s="67">
        <v>91015218000</v>
      </c>
      <c r="K86" s="66"/>
      <c r="L86" s="67">
        <v>10941981</v>
      </c>
      <c r="M86" s="66"/>
      <c r="N86" s="67">
        <v>30867475884</v>
      </c>
      <c r="O86" s="66"/>
      <c r="P86" s="67">
        <v>0</v>
      </c>
      <c r="Q86" s="66"/>
      <c r="R86" s="67">
        <v>0</v>
      </c>
      <c r="S86" s="66"/>
      <c r="T86" s="67">
        <v>50941981</v>
      </c>
      <c r="U86" s="66"/>
      <c r="V86" s="67">
        <v>2816</v>
      </c>
      <c r="W86" s="66"/>
      <c r="X86" s="67">
        <v>115065539028</v>
      </c>
      <c r="Y86" s="66"/>
      <c r="Z86" s="67">
        <v>142599075415.94901</v>
      </c>
      <c r="AB86" s="8">
        <v>0.26</v>
      </c>
    </row>
    <row r="87" spans="1:28" ht="18.75" x14ac:dyDescent="0.4">
      <c r="A87" s="75" t="s">
        <v>97</v>
      </c>
      <c r="B87" s="75"/>
      <c r="C87" s="75"/>
      <c r="E87" s="76">
        <v>23734442</v>
      </c>
      <c r="F87" s="76"/>
      <c r="G87" s="66"/>
      <c r="H87" s="67">
        <v>830846102468</v>
      </c>
      <c r="I87" s="66"/>
      <c r="J87" s="67">
        <v>1044236008822.63</v>
      </c>
      <c r="K87" s="66"/>
      <c r="L87" s="67">
        <v>2000000</v>
      </c>
      <c r="M87" s="66"/>
      <c r="N87" s="67">
        <v>104232495520</v>
      </c>
      <c r="O87" s="66"/>
      <c r="P87" s="67">
        <v>0</v>
      </c>
      <c r="Q87" s="66"/>
      <c r="R87" s="67">
        <v>0</v>
      </c>
      <c r="S87" s="66"/>
      <c r="T87" s="67">
        <v>25734442</v>
      </c>
      <c r="U87" s="66"/>
      <c r="V87" s="67">
        <v>60370</v>
      </c>
      <c r="W87" s="66"/>
      <c r="X87" s="67">
        <v>935078597988</v>
      </c>
      <c r="Y87" s="66"/>
      <c r="Z87" s="67">
        <v>1544344413371.9399</v>
      </c>
      <c r="AB87" s="8">
        <v>2.85</v>
      </c>
    </row>
    <row r="88" spans="1:28" ht="18.75" x14ac:dyDescent="0.4">
      <c r="A88" s="75" t="s">
        <v>98</v>
      </c>
      <c r="B88" s="75"/>
      <c r="C88" s="75"/>
      <c r="E88" s="76">
        <v>4800000</v>
      </c>
      <c r="F88" s="76"/>
      <c r="G88" s="66"/>
      <c r="H88" s="67">
        <v>35288180133</v>
      </c>
      <c r="I88" s="66"/>
      <c r="J88" s="67">
        <v>43324675200</v>
      </c>
      <c r="K88" s="66"/>
      <c r="L88" s="67">
        <v>0</v>
      </c>
      <c r="M88" s="66"/>
      <c r="N88" s="67">
        <v>0</v>
      </c>
      <c r="O88" s="66"/>
      <c r="P88" s="67">
        <v>0</v>
      </c>
      <c r="Q88" s="66"/>
      <c r="R88" s="67">
        <v>0</v>
      </c>
      <c r="S88" s="66"/>
      <c r="T88" s="67">
        <v>4800000</v>
      </c>
      <c r="U88" s="66"/>
      <c r="V88" s="67">
        <v>9250</v>
      </c>
      <c r="W88" s="66"/>
      <c r="X88" s="67">
        <v>35288180133</v>
      </c>
      <c r="Y88" s="66"/>
      <c r="Z88" s="67">
        <v>44135820000</v>
      </c>
      <c r="AB88" s="8">
        <v>0.08</v>
      </c>
    </row>
    <row r="89" spans="1:28" ht="18.75" x14ac:dyDescent="0.4">
      <c r="A89" s="75" t="s">
        <v>99</v>
      </c>
      <c r="B89" s="75"/>
      <c r="C89" s="75"/>
      <c r="E89" s="76">
        <v>22291958</v>
      </c>
      <c r="F89" s="76"/>
      <c r="G89" s="66"/>
      <c r="H89" s="67">
        <v>108502777539</v>
      </c>
      <c r="I89" s="66"/>
      <c r="J89" s="67">
        <v>135836636809.88699</v>
      </c>
      <c r="K89" s="66"/>
      <c r="L89" s="67">
        <v>16000000</v>
      </c>
      <c r="M89" s="66"/>
      <c r="N89" s="67">
        <v>106492875200</v>
      </c>
      <c r="O89" s="66"/>
      <c r="P89" s="67">
        <v>0</v>
      </c>
      <c r="Q89" s="66"/>
      <c r="R89" s="67">
        <v>0</v>
      </c>
      <c r="S89" s="66"/>
      <c r="T89" s="67">
        <v>38291958</v>
      </c>
      <c r="U89" s="66"/>
      <c r="V89" s="67">
        <v>6990</v>
      </c>
      <c r="W89" s="66"/>
      <c r="X89" s="67">
        <v>214995652739</v>
      </c>
      <c r="Y89" s="66"/>
      <c r="Z89" s="67">
        <v>266068204740.80099</v>
      </c>
      <c r="AB89" s="8">
        <v>0.49</v>
      </c>
    </row>
    <row r="90" spans="1:28" ht="18.75" x14ac:dyDescent="0.4">
      <c r="A90" s="75" t="s">
        <v>100</v>
      </c>
      <c r="B90" s="75"/>
      <c r="C90" s="75"/>
      <c r="E90" s="76">
        <v>386504429</v>
      </c>
      <c r="F90" s="76"/>
      <c r="G90" s="66"/>
      <c r="H90" s="67">
        <v>1120928364244</v>
      </c>
      <c r="I90" s="66"/>
      <c r="J90" s="67">
        <v>1191034655707.0901</v>
      </c>
      <c r="K90" s="66"/>
      <c r="L90" s="67">
        <v>5700000</v>
      </c>
      <c r="M90" s="66"/>
      <c r="N90" s="67">
        <v>19303865701</v>
      </c>
      <c r="O90" s="66"/>
      <c r="P90" s="67">
        <v>0</v>
      </c>
      <c r="Q90" s="66"/>
      <c r="R90" s="67">
        <v>0</v>
      </c>
      <c r="S90" s="66"/>
      <c r="T90" s="67">
        <v>392204429</v>
      </c>
      <c r="U90" s="66"/>
      <c r="V90" s="67">
        <v>3768</v>
      </c>
      <c r="W90" s="66"/>
      <c r="X90" s="67">
        <v>1140232229945</v>
      </c>
      <c r="Y90" s="66"/>
      <c r="Z90" s="67">
        <v>1469033222055.5901</v>
      </c>
      <c r="AB90" s="8">
        <v>2.71</v>
      </c>
    </row>
    <row r="91" spans="1:28" ht="18.75" x14ac:dyDescent="0.4">
      <c r="A91" s="75" t="s">
        <v>101</v>
      </c>
      <c r="B91" s="75"/>
      <c r="C91" s="75"/>
      <c r="E91" s="76">
        <v>15451798</v>
      </c>
      <c r="F91" s="76"/>
      <c r="G91" s="66"/>
      <c r="H91" s="67">
        <v>197659544002</v>
      </c>
      <c r="I91" s="66"/>
      <c r="J91" s="67">
        <v>224883707359.61801</v>
      </c>
      <c r="K91" s="66"/>
      <c r="L91" s="67">
        <v>0</v>
      </c>
      <c r="M91" s="66"/>
      <c r="N91" s="67">
        <v>0</v>
      </c>
      <c r="O91" s="66"/>
      <c r="P91" s="67">
        <v>-1</v>
      </c>
      <c r="Q91" s="66"/>
      <c r="R91" s="67">
        <v>1</v>
      </c>
      <c r="S91" s="66"/>
      <c r="T91" s="67">
        <v>15451797</v>
      </c>
      <c r="U91" s="66"/>
      <c r="V91" s="67">
        <v>17130</v>
      </c>
      <c r="W91" s="66"/>
      <c r="X91" s="67">
        <v>197659531210</v>
      </c>
      <c r="Y91" s="66"/>
      <c r="Z91" s="67">
        <v>263114381378.47</v>
      </c>
      <c r="AB91" s="8">
        <v>0.48</v>
      </c>
    </row>
    <row r="92" spans="1:28" ht="18.75" x14ac:dyDescent="0.4">
      <c r="A92" s="75" t="s">
        <v>102</v>
      </c>
      <c r="B92" s="75"/>
      <c r="C92" s="75"/>
      <c r="E92" s="76">
        <v>368200000</v>
      </c>
      <c r="F92" s="76"/>
      <c r="G92" s="66"/>
      <c r="H92" s="67">
        <v>1067823843331</v>
      </c>
      <c r="I92" s="66"/>
      <c r="J92" s="67">
        <v>1129138412850</v>
      </c>
      <c r="K92" s="66"/>
      <c r="L92" s="67">
        <v>5200000</v>
      </c>
      <c r="M92" s="66"/>
      <c r="N92" s="67">
        <v>19510970250</v>
      </c>
      <c r="O92" s="66"/>
      <c r="P92" s="67">
        <v>0</v>
      </c>
      <c r="Q92" s="66"/>
      <c r="R92" s="67">
        <v>0</v>
      </c>
      <c r="S92" s="66"/>
      <c r="T92" s="67">
        <v>373400000</v>
      </c>
      <c r="U92" s="66"/>
      <c r="V92" s="67">
        <v>3999</v>
      </c>
      <c r="W92" s="66"/>
      <c r="X92" s="67">
        <v>1087334813581</v>
      </c>
      <c r="Y92" s="66"/>
      <c r="Z92" s="67">
        <v>1484341901730</v>
      </c>
      <c r="AB92" s="8">
        <v>2.74</v>
      </c>
    </row>
    <row r="93" spans="1:28" ht="18.75" x14ac:dyDescent="0.4">
      <c r="A93" s="75" t="s">
        <v>103</v>
      </c>
      <c r="B93" s="75"/>
      <c r="C93" s="75"/>
      <c r="E93" s="76">
        <v>2800000</v>
      </c>
      <c r="F93" s="76"/>
      <c r="G93" s="66"/>
      <c r="H93" s="67">
        <v>79400421483</v>
      </c>
      <c r="I93" s="66"/>
      <c r="J93" s="67">
        <v>79714857600</v>
      </c>
      <c r="K93" s="66"/>
      <c r="L93" s="67">
        <v>0</v>
      </c>
      <c r="M93" s="66"/>
      <c r="N93" s="67">
        <v>0</v>
      </c>
      <c r="O93" s="66"/>
      <c r="P93" s="67">
        <v>-1302767</v>
      </c>
      <c r="Q93" s="66"/>
      <c r="R93" s="67">
        <v>41984403975</v>
      </c>
      <c r="S93" s="66"/>
      <c r="T93" s="67">
        <v>1497233</v>
      </c>
      <c r="U93" s="66"/>
      <c r="V93" s="67">
        <v>35570</v>
      </c>
      <c r="W93" s="66"/>
      <c r="X93" s="67">
        <v>42457475446</v>
      </c>
      <c r="Y93" s="66"/>
      <c r="Z93" s="67">
        <v>52939701172.030502</v>
      </c>
      <c r="AB93" s="8">
        <v>0.1</v>
      </c>
    </row>
    <row r="94" spans="1:28" ht="18.75" x14ac:dyDescent="0.4">
      <c r="A94" s="75" t="s">
        <v>104</v>
      </c>
      <c r="B94" s="75"/>
      <c r="C94" s="75"/>
      <c r="E94" s="76">
        <v>201837032</v>
      </c>
      <c r="F94" s="76"/>
      <c r="G94" s="66"/>
      <c r="H94" s="67">
        <v>1341532287304</v>
      </c>
      <c r="I94" s="66"/>
      <c r="J94" s="67">
        <v>1306141021804</v>
      </c>
      <c r="K94" s="66"/>
      <c r="L94" s="67">
        <v>58802000</v>
      </c>
      <c r="M94" s="66"/>
      <c r="N94" s="67">
        <v>414494403605</v>
      </c>
      <c r="O94" s="66"/>
      <c r="P94" s="67">
        <v>0</v>
      </c>
      <c r="Q94" s="66"/>
      <c r="R94" s="67">
        <v>0</v>
      </c>
      <c r="S94" s="66"/>
      <c r="T94" s="67">
        <v>260639032</v>
      </c>
      <c r="U94" s="66"/>
      <c r="V94" s="67">
        <v>7890</v>
      </c>
      <c r="W94" s="66"/>
      <c r="X94" s="67">
        <v>1756026690909</v>
      </c>
      <c r="Y94" s="66"/>
      <c r="Z94" s="67">
        <v>2044206132803.24</v>
      </c>
      <c r="AB94" s="8">
        <v>3.77</v>
      </c>
    </row>
    <row r="95" spans="1:28" ht="18.75" x14ac:dyDescent="0.4">
      <c r="A95" s="75" t="s">
        <v>105</v>
      </c>
      <c r="B95" s="75"/>
      <c r="C95" s="75"/>
      <c r="E95" s="76">
        <v>70489423</v>
      </c>
      <c r="F95" s="76"/>
      <c r="G95" s="66"/>
      <c r="H95" s="67">
        <v>348019970118</v>
      </c>
      <c r="I95" s="66"/>
      <c r="J95" s="67">
        <v>362261956524.38501</v>
      </c>
      <c r="K95" s="66"/>
      <c r="L95" s="67">
        <v>48000000</v>
      </c>
      <c r="M95" s="66"/>
      <c r="N95" s="67">
        <v>260860977600</v>
      </c>
      <c r="O95" s="66"/>
      <c r="P95" s="67">
        <v>-20000000</v>
      </c>
      <c r="Q95" s="66"/>
      <c r="R95" s="67">
        <v>132371674200</v>
      </c>
      <c r="S95" s="66"/>
      <c r="T95" s="67">
        <v>98489423</v>
      </c>
      <c r="U95" s="66"/>
      <c r="V95" s="67">
        <v>6720</v>
      </c>
      <c r="W95" s="66"/>
      <c r="X95" s="67">
        <v>506107057475</v>
      </c>
      <c r="Y95" s="66"/>
      <c r="Z95" s="67">
        <v>657910921470.76794</v>
      </c>
      <c r="AB95" s="8">
        <v>1.21</v>
      </c>
    </row>
    <row r="96" spans="1:28" ht="18.75" x14ac:dyDescent="0.4">
      <c r="A96" s="75" t="s">
        <v>106</v>
      </c>
      <c r="B96" s="75"/>
      <c r="C96" s="75"/>
      <c r="E96" s="76">
        <v>50439560</v>
      </c>
      <c r="F96" s="76"/>
      <c r="G96" s="66"/>
      <c r="H96" s="67">
        <v>55401364800</v>
      </c>
      <c r="I96" s="66"/>
      <c r="J96" s="67">
        <v>52696556293.517998</v>
      </c>
      <c r="K96" s="66"/>
      <c r="L96" s="67">
        <v>0</v>
      </c>
      <c r="M96" s="66"/>
      <c r="N96" s="67">
        <v>0</v>
      </c>
      <c r="O96" s="66"/>
      <c r="P96" s="67">
        <v>0</v>
      </c>
      <c r="Q96" s="66"/>
      <c r="R96" s="67">
        <v>0</v>
      </c>
      <c r="S96" s="66"/>
      <c r="T96" s="67">
        <v>50439560</v>
      </c>
      <c r="U96" s="66"/>
      <c r="V96" s="67">
        <v>1164</v>
      </c>
      <c r="W96" s="66"/>
      <c r="X96" s="67">
        <v>55401364800</v>
      </c>
      <c r="Y96" s="66"/>
      <c r="Z96" s="67">
        <v>58362313535.351997</v>
      </c>
      <c r="AB96" s="8">
        <v>0.11</v>
      </c>
    </row>
    <row r="97" spans="1:28" ht="18.75" x14ac:dyDescent="0.4">
      <c r="A97" s="75" t="s">
        <v>107</v>
      </c>
      <c r="B97" s="75"/>
      <c r="C97" s="75"/>
      <c r="E97" s="76">
        <v>40825098</v>
      </c>
      <c r="F97" s="76"/>
      <c r="G97" s="66"/>
      <c r="H97" s="67">
        <v>184916779552</v>
      </c>
      <c r="I97" s="66"/>
      <c r="J97" s="67">
        <v>187083889754.409</v>
      </c>
      <c r="K97" s="66"/>
      <c r="L97" s="67">
        <v>1500000</v>
      </c>
      <c r="M97" s="66"/>
      <c r="N97" s="67">
        <v>8279337713</v>
      </c>
      <c r="O97" s="66"/>
      <c r="P97" s="67">
        <v>0</v>
      </c>
      <c r="Q97" s="66"/>
      <c r="R97" s="67">
        <v>0</v>
      </c>
      <c r="S97" s="66"/>
      <c r="T97" s="67">
        <v>42325098</v>
      </c>
      <c r="U97" s="66"/>
      <c r="V97" s="67">
        <v>5320</v>
      </c>
      <c r="W97" s="66"/>
      <c r="X97" s="67">
        <v>193196117265</v>
      </c>
      <c r="Y97" s="66"/>
      <c r="Z97" s="67">
        <v>223829762707.90799</v>
      </c>
      <c r="AB97" s="8">
        <v>0.41</v>
      </c>
    </row>
    <row r="98" spans="1:28" ht="18.75" x14ac:dyDescent="0.4">
      <c r="A98" s="75" t="s">
        <v>108</v>
      </c>
      <c r="B98" s="75"/>
      <c r="C98" s="75"/>
      <c r="E98" s="76">
        <v>66150834</v>
      </c>
      <c r="F98" s="76"/>
      <c r="G98" s="66"/>
      <c r="H98" s="67">
        <v>189056053595</v>
      </c>
      <c r="I98" s="66"/>
      <c r="J98" s="67">
        <v>188591754390.12399</v>
      </c>
      <c r="K98" s="66"/>
      <c r="L98" s="67">
        <v>2850000</v>
      </c>
      <c r="M98" s="66"/>
      <c r="N98" s="67">
        <v>10034724924</v>
      </c>
      <c r="O98" s="66"/>
      <c r="P98" s="67">
        <v>0</v>
      </c>
      <c r="Q98" s="66"/>
      <c r="R98" s="67">
        <v>0</v>
      </c>
      <c r="S98" s="66"/>
      <c r="T98" s="67">
        <v>69000834</v>
      </c>
      <c r="U98" s="66"/>
      <c r="V98" s="67">
        <v>3519</v>
      </c>
      <c r="W98" s="66"/>
      <c r="X98" s="67">
        <v>199090778519</v>
      </c>
      <c r="Y98" s="66"/>
      <c r="Z98" s="67">
        <v>241369191933.66599</v>
      </c>
      <c r="AB98" s="8">
        <v>0.44</v>
      </c>
    </row>
    <row r="99" spans="1:28" ht="18.75" x14ac:dyDescent="0.4">
      <c r="A99" s="75" t="s">
        <v>109</v>
      </c>
      <c r="B99" s="75"/>
      <c r="C99" s="75"/>
      <c r="E99" s="76">
        <v>5800000</v>
      </c>
      <c r="F99" s="76"/>
      <c r="G99" s="66"/>
      <c r="H99" s="67">
        <v>55271970098</v>
      </c>
      <c r="I99" s="66"/>
      <c r="J99" s="67">
        <v>45605025900</v>
      </c>
      <c r="K99" s="66"/>
      <c r="L99" s="67">
        <v>0</v>
      </c>
      <c r="M99" s="66"/>
      <c r="N99" s="67">
        <v>0</v>
      </c>
      <c r="O99" s="66"/>
      <c r="P99" s="67">
        <v>0</v>
      </c>
      <c r="Q99" s="66"/>
      <c r="R99" s="67">
        <v>0</v>
      </c>
      <c r="S99" s="66"/>
      <c r="T99" s="67">
        <v>5800000</v>
      </c>
      <c r="U99" s="66"/>
      <c r="V99" s="67">
        <v>8530</v>
      </c>
      <c r="W99" s="66"/>
      <c r="X99" s="67">
        <v>55271970098</v>
      </c>
      <c r="Y99" s="66"/>
      <c r="Z99" s="67">
        <v>49179629700</v>
      </c>
      <c r="AB99" s="8">
        <v>0.09</v>
      </c>
    </row>
    <row r="100" spans="1:28" ht="18.75" x14ac:dyDescent="0.4">
      <c r="A100" s="75" t="s">
        <v>110</v>
      </c>
      <c r="B100" s="75"/>
      <c r="C100" s="75"/>
      <c r="E100" s="76">
        <v>0</v>
      </c>
      <c r="F100" s="76"/>
      <c r="G100" s="66"/>
      <c r="H100" s="67">
        <v>0</v>
      </c>
      <c r="I100" s="66"/>
      <c r="J100" s="67">
        <v>0</v>
      </c>
      <c r="K100" s="66"/>
      <c r="L100" s="67">
        <v>7353428</v>
      </c>
      <c r="M100" s="66"/>
      <c r="N100" s="67">
        <v>399701891540</v>
      </c>
      <c r="O100" s="66"/>
      <c r="P100" s="67">
        <v>0</v>
      </c>
      <c r="Q100" s="66"/>
      <c r="R100" s="67">
        <v>0</v>
      </c>
      <c r="S100" s="66"/>
      <c r="T100" s="67">
        <v>7353428</v>
      </c>
      <c r="U100" s="66"/>
      <c r="V100" s="67">
        <v>55700</v>
      </c>
      <c r="W100" s="66"/>
      <c r="X100" s="67">
        <v>399701891540</v>
      </c>
      <c r="Y100" s="66"/>
      <c r="Z100" s="67">
        <v>407148903259.38</v>
      </c>
      <c r="AB100" s="8">
        <v>0.75</v>
      </c>
    </row>
    <row r="101" spans="1:28" ht="18.75" x14ac:dyDescent="0.4">
      <c r="A101" s="75" t="s">
        <v>111</v>
      </c>
      <c r="B101" s="75"/>
      <c r="C101" s="75"/>
      <c r="E101" s="76">
        <v>0</v>
      </c>
      <c r="F101" s="76"/>
      <c r="G101" s="66"/>
      <c r="H101" s="67">
        <v>0</v>
      </c>
      <c r="I101" s="66"/>
      <c r="J101" s="67">
        <v>0</v>
      </c>
      <c r="K101" s="66"/>
      <c r="L101" s="67">
        <v>97228</v>
      </c>
      <c r="M101" s="66"/>
      <c r="N101" s="67">
        <v>632744691977</v>
      </c>
      <c r="O101" s="66"/>
      <c r="P101" s="67">
        <v>0</v>
      </c>
      <c r="Q101" s="66"/>
      <c r="R101" s="67">
        <v>0</v>
      </c>
      <c r="S101" s="66"/>
      <c r="T101" s="67">
        <v>97228</v>
      </c>
      <c r="U101" s="66"/>
      <c r="V101" s="67">
        <v>6553370</v>
      </c>
      <c r="W101" s="66"/>
      <c r="X101" s="67">
        <v>632744691977</v>
      </c>
      <c r="Y101" s="66"/>
      <c r="Z101" s="67">
        <v>635641847819.93604</v>
      </c>
      <c r="AB101" s="8">
        <v>1.17</v>
      </c>
    </row>
    <row r="102" spans="1:28" ht="18.75" x14ac:dyDescent="0.4">
      <c r="A102" s="75" t="s">
        <v>112</v>
      </c>
      <c r="B102" s="75"/>
      <c r="C102" s="75"/>
      <c r="E102" s="76">
        <v>0</v>
      </c>
      <c r="F102" s="76"/>
      <c r="G102" s="66"/>
      <c r="H102" s="67">
        <v>0</v>
      </c>
      <c r="I102" s="66"/>
      <c r="J102" s="67">
        <v>0</v>
      </c>
      <c r="K102" s="66"/>
      <c r="L102" s="67">
        <v>34200000</v>
      </c>
      <c r="M102" s="66"/>
      <c r="N102" s="67">
        <v>375724711937</v>
      </c>
      <c r="O102" s="66"/>
      <c r="P102" s="67">
        <v>0</v>
      </c>
      <c r="Q102" s="66"/>
      <c r="R102" s="67">
        <v>0</v>
      </c>
      <c r="S102" s="66"/>
      <c r="T102" s="67">
        <v>34200000</v>
      </c>
      <c r="U102" s="66"/>
      <c r="V102" s="67">
        <v>11140</v>
      </c>
      <c r="W102" s="66"/>
      <c r="X102" s="67">
        <v>375724711937</v>
      </c>
      <c r="Y102" s="66"/>
      <c r="Z102" s="67">
        <v>378721121400</v>
      </c>
      <c r="AB102" s="8">
        <v>0.7</v>
      </c>
    </row>
    <row r="103" spans="1:28" ht="18.75" x14ac:dyDescent="0.4">
      <c r="A103" s="75" t="s">
        <v>113</v>
      </c>
      <c r="B103" s="75"/>
      <c r="C103" s="75"/>
      <c r="E103" s="76">
        <v>0</v>
      </c>
      <c r="F103" s="76"/>
      <c r="G103" s="66"/>
      <c r="H103" s="67">
        <v>0</v>
      </c>
      <c r="I103" s="66"/>
      <c r="J103" s="67">
        <v>0</v>
      </c>
      <c r="K103" s="66"/>
      <c r="L103" s="67">
        <v>71138416</v>
      </c>
      <c r="M103" s="66"/>
      <c r="N103" s="67">
        <v>211746560432</v>
      </c>
      <c r="O103" s="66"/>
      <c r="P103" s="67">
        <v>0</v>
      </c>
      <c r="Q103" s="66"/>
      <c r="R103" s="67">
        <v>0</v>
      </c>
      <c r="S103" s="66"/>
      <c r="T103" s="67">
        <v>71138416</v>
      </c>
      <c r="U103" s="66"/>
      <c r="V103" s="67">
        <v>2949</v>
      </c>
      <c r="W103" s="66"/>
      <c r="X103" s="67">
        <v>211746560432</v>
      </c>
      <c r="Y103" s="66"/>
      <c r="Z103" s="67">
        <v>208538955010.73499</v>
      </c>
      <c r="AB103" s="8">
        <v>0.38</v>
      </c>
    </row>
    <row r="104" spans="1:28" ht="18.75" x14ac:dyDescent="0.4">
      <c r="A104" s="75" t="s">
        <v>114</v>
      </c>
      <c r="B104" s="75"/>
      <c r="C104" s="75"/>
      <c r="E104" s="76">
        <v>0</v>
      </c>
      <c r="F104" s="76"/>
      <c r="G104" s="66"/>
      <c r="H104" s="67">
        <v>0</v>
      </c>
      <c r="I104" s="66"/>
      <c r="J104" s="67">
        <v>0</v>
      </c>
      <c r="K104" s="66"/>
      <c r="L104" s="67">
        <v>13500000</v>
      </c>
      <c r="M104" s="66"/>
      <c r="N104" s="67">
        <v>221051277777</v>
      </c>
      <c r="O104" s="66"/>
      <c r="P104" s="67">
        <v>0</v>
      </c>
      <c r="Q104" s="66"/>
      <c r="R104" s="67">
        <v>0</v>
      </c>
      <c r="S104" s="66"/>
      <c r="T104" s="67">
        <v>13500000</v>
      </c>
      <c r="U104" s="66"/>
      <c r="V104" s="67">
        <v>16280</v>
      </c>
      <c r="W104" s="66"/>
      <c r="X104" s="67">
        <v>221051277777</v>
      </c>
      <c r="Y104" s="66"/>
      <c r="Z104" s="67">
        <v>218472309000</v>
      </c>
      <c r="AB104" s="8">
        <v>0.4</v>
      </c>
    </row>
    <row r="105" spans="1:28" ht="18.75" x14ac:dyDescent="0.4">
      <c r="A105" s="75" t="s">
        <v>115</v>
      </c>
      <c r="B105" s="75"/>
      <c r="C105" s="75"/>
      <c r="E105" s="76">
        <v>0</v>
      </c>
      <c r="F105" s="76"/>
      <c r="G105" s="66"/>
      <c r="H105" s="67">
        <v>0</v>
      </c>
      <c r="I105" s="66"/>
      <c r="J105" s="67">
        <v>0</v>
      </c>
      <c r="K105" s="66"/>
      <c r="L105" s="67">
        <v>400000</v>
      </c>
      <c r="M105" s="66"/>
      <c r="N105" s="67">
        <v>7995253094</v>
      </c>
      <c r="O105" s="66"/>
      <c r="P105" s="67">
        <v>0</v>
      </c>
      <c r="Q105" s="66"/>
      <c r="R105" s="67">
        <v>0</v>
      </c>
      <c r="S105" s="66"/>
      <c r="T105" s="67">
        <v>400000</v>
      </c>
      <c r="U105" s="66"/>
      <c r="V105" s="67">
        <v>21590</v>
      </c>
      <c r="W105" s="66"/>
      <c r="X105" s="67">
        <v>7995253094</v>
      </c>
      <c r="Y105" s="66"/>
      <c r="Z105" s="67">
        <v>8584615800</v>
      </c>
      <c r="AB105" s="8">
        <v>0.02</v>
      </c>
    </row>
    <row r="106" spans="1:28" ht="18.75" x14ac:dyDescent="0.4">
      <c r="A106" s="75" t="s">
        <v>116</v>
      </c>
      <c r="B106" s="75"/>
      <c r="C106" s="75"/>
      <c r="E106" s="76">
        <v>0</v>
      </c>
      <c r="F106" s="76"/>
      <c r="G106" s="66"/>
      <c r="H106" s="67">
        <v>0</v>
      </c>
      <c r="I106" s="66"/>
      <c r="J106" s="67">
        <v>0</v>
      </c>
      <c r="K106" s="66"/>
      <c r="L106" s="67">
        <v>20000000</v>
      </c>
      <c r="M106" s="66"/>
      <c r="N106" s="67">
        <v>346333161600</v>
      </c>
      <c r="O106" s="66"/>
      <c r="P106" s="67">
        <v>0</v>
      </c>
      <c r="Q106" s="66"/>
      <c r="R106" s="67">
        <v>0</v>
      </c>
      <c r="S106" s="66"/>
      <c r="T106" s="67">
        <v>20000000</v>
      </c>
      <c r="U106" s="66"/>
      <c r="V106" s="67">
        <v>17080</v>
      </c>
      <c r="W106" s="66"/>
      <c r="X106" s="67">
        <v>346333161600</v>
      </c>
      <c r="Y106" s="66"/>
      <c r="Z106" s="67">
        <v>339567480000</v>
      </c>
      <c r="AB106" s="8">
        <v>0.63</v>
      </c>
    </row>
    <row r="107" spans="1:28" ht="18.75" x14ac:dyDescent="0.4">
      <c r="A107" s="75" t="s">
        <v>117</v>
      </c>
      <c r="B107" s="75"/>
      <c r="C107" s="75"/>
      <c r="E107" s="76">
        <v>0</v>
      </c>
      <c r="F107" s="76"/>
      <c r="G107" s="66"/>
      <c r="H107" s="67">
        <v>0</v>
      </c>
      <c r="I107" s="66"/>
      <c r="J107" s="67">
        <v>0</v>
      </c>
      <c r="K107" s="66"/>
      <c r="L107" s="67">
        <v>1200000</v>
      </c>
      <c r="M107" s="66"/>
      <c r="N107" s="67">
        <v>6722098128</v>
      </c>
      <c r="O107" s="66"/>
      <c r="P107" s="67">
        <v>0</v>
      </c>
      <c r="Q107" s="66"/>
      <c r="R107" s="67">
        <v>0</v>
      </c>
      <c r="S107" s="66"/>
      <c r="T107" s="67">
        <v>1200000</v>
      </c>
      <c r="U107" s="66"/>
      <c r="V107" s="67">
        <v>6580</v>
      </c>
      <c r="W107" s="66"/>
      <c r="X107" s="67">
        <v>6722098128</v>
      </c>
      <c r="Y107" s="66"/>
      <c r="Z107" s="67">
        <v>7849018800</v>
      </c>
      <c r="AB107" s="8">
        <v>0.01</v>
      </c>
    </row>
    <row r="108" spans="1:28" ht="18.75" x14ac:dyDescent="0.4">
      <c r="A108" s="75" t="s">
        <v>118</v>
      </c>
      <c r="B108" s="75"/>
      <c r="C108" s="75"/>
      <c r="E108" s="76">
        <v>0</v>
      </c>
      <c r="F108" s="76"/>
      <c r="G108" s="66"/>
      <c r="H108" s="67">
        <v>0</v>
      </c>
      <c r="I108" s="66"/>
      <c r="J108" s="67">
        <v>0</v>
      </c>
      <c r="K108" s="66"/>
      <c r="L108" s="67">
        <v>2000000</v>
      </c>
      <c r="M108" s="66"/>
      <c r="N108" s="67">
        <v>26844888960</v>
      </c>
      <c r="O108" s="66"/>
      <c r="P108" s="67">
        <v>0</v>
      </c>
      <c r="Q108" s="66"/>
      <c r="R108" s="67">
        <v>0</v>
      </c>
      <c r="S108" s="66"/>
      <c r="T108" s="67">
        <v>2000000</v>
      </c>
      <c r="U108" s="66"/>
      <c r="V108" s="67">
        <v>13480</v>
      </c>
      <c r="W108" s="66"/>
      <c r="X108" s="67">
        <v>26844888960</v>
      </c>
      <c r="Y108" s="66"/>
      <c r="Z108" s="67">
        <v>26799588000</v>
      </c>
      <c r="AB108" s="8">
        <v>0.05</v>
      </c>
    </row>
    <row r="109" spans="1:28" ht="18.75" x14ac:dyDescent="0.4">
      <c r="A109" s="75" t="s">
        <v>119</v>
      </c>
      <c r="B109" s="75"/>
      <c r="C109" s="75"/>
      <c r="E109" s="76">
        <v>0</v>
      </c>
      <c r="F109" s="76"/>
      <c r="G109" s="66"/>
      <c r="H109" s="67">
        <v>0</v>
      </c>
      <c r="I109" s="66"/>
      <c r="J109" s="67">
        <v>0</v>
      </c>
      <c r="K109" s="66"/>
      <c r="L109" s="67">
        <v>7836040</v>
      </c>
      <c r="M109" s="66"/>
      <c r="N109" s="67">
        <v>356513957481</v>
      </c>
      <c r="O109" s="66"/>
      <c r="P109" s="67">
        <v>0</v>
      </c>
      <c r="Q109" s="66"/>
      <c r="R109" s="67">
        <v>0</v>
      </c>
      <c r="S109" s="66"/>
      <c r="T109" s="67">
        <v>7836040</v>
      </c>
      <c r="U109" s="66"/>
      <c r="V109" s="67">
        <v>50630</v>
      </c>
      <c r="W109" s="66"/>
      <c r="X109" s="67">
        <v>356513957481</v>
      </c>
      <c r="Y109" s="66"/>
      <c r="Z109" s="67">
        <v>394378109904.06</v>
      </c>
      <c r="AB109" s="8">
        <v>0.73</v>
      </c>
    </row>
    <row r="110" spans="1:28" ht="18.75" x14ac:dyDescent="0.4">
      <c r="A110" s="75" t="s">
        <v>120</v>
      </c>
      <c r="B110" s="75"/>
      <c r="C110" s="75"/>
      <c r="E110" s="76">
        <v>0</v>
      </c>
      <c r="F110" s="76"/>
      <c r="G110" s="66"/>
      <c r="H110" s="67">
        <v>0</v>
      </c>
      <c r="I110" s="66"/>
      <c r="J110" s="67">
        <v>0</v>
      </c>
      <c r="K110" s="66"/>
      <c r="L110" s="67">
        <v>22289588</v>
      </c>
      <c r="M110" s="66"/>
      <c r="N110" s="67">
        <v>48821745157</v>
      </c>
      <c r="O110" s="66"/>
      <c r="P110" s="67">
        <v>0</v>
      </c>
      <c r="Q110" s="66"/>
      <c r="R110" s="67">
        <v>0</v>
      </c>
      <c r="S110" s="66"/>
      <c r="T110" s="67">
        <v>22289588</v>
      </c>
      <c r="U110" s="66"/>
      <c r="V110" s="67">
        <v>2492</v>
      </c>
      <c r="W110" s="66"/>
      <c r="X110" s="67">
        <v>48821745157</v>
      </c>
      <c r="Y110" s="66"/>
      <c r="Z110" s="67">
        <v>55215156658.888802</v>
      </c>
      <c r="AB110" s="8">
        <v>0.1</v>
      </c>
    </row>
    <row r="111" spans="1:28" ht="18.75" x14ac:dyDescent="0.4">
      <c r="A111" s="75" t="s">
        <v>121</v>
      </c>
      <c r="B111" s="75"/>
      <c r="C111" s="75"/>
      <c r="E111" s="76">
        <v>0</v>
      </c>
      <c r="F111" s="76"/>
      <c r="G111" s="66"/>
      <c r="H111" s="67">
        <v>0</v>
      </c>
      <c r="I111" s="66"/>
      <c r="J111" s="67">
        <v>0</v>
      </c>
      <c r="K111" s="66"/>
      <c r="L111" s="67">
        <v>8400000</v>
      </c>
      <c r="M111" s="66"/>
      <c r="N111" s="67">
        <v>167720151744</v>
      </c>
      <c r="O111" s="66"/>
      <c r="P111" s="67">
        <v>0</v>
      </c>
      <c r="Q111" s="66"/>
      <c r="R111" s="67">
        <v>0</v>
      </c>
      <c r="S111" s="66"/>
      <c r="T111" s="67">
        <v>8400000</v>
      </c>
      <c r="U111" s="66"/>
      <c r="V111" s="67">
        <v>21150</v>
      </c>
      <c r="W111" s="66"/>
      <c r="X111" s="67">
        <v>167720151744</v>
      </c>
      <c r="Y111" s="66"/>
      <c r="Z111" s="67">
        <v>176602923000</v>
      </c>
      <c r="AB111" s="8">
        <v>0.33</v>
      </c>
    </row>
    <row r="112" spans="1:28" ht="18.75" x14ac:dyDescent="0.4">
      <c r="A112" s="75" t="s">
        <v>122</v>
      </c>
      <c r="B112" s="75"/>
      <c r="C112" s="75"/>
      <c r="E112" s="76">
        <v>0</v>
      </c>
      <c r="F112" s="76"/>
      <c r="G112" s="66"/>
      <c r="H112" s="67">
        <v>0</v>
      </c>
      <c r="I112" s="66"/>
      <c r="J112" s="67">
        <v>0</v>
      </c>
      <c r="K112" s="66"/>
      <c r="L112" s="67">
        <v>90983980</v>
      </c>
      <c r="M112" s="66"/>
      <c r="N112" s="67">
        <v>303622088163</v>
      </c>
      <c r="O112" s="66"/>
      <c r="P112" s="67">
        <v>0</v>
      </c>
      <c r="Q112" s="66"/>
      <c r="R112" s="67">
        <v>0</v>
      </c>
      <c r="S112" s="66"/>
      <c r="T112" s="67">
        <v>90983980</v>
      </c>
      <c r="U112" s="66"/>
      <c r="V112" s="67">
        <v>3750</v>
      </c>
      <c r="W112" s="66"/>
      <c r="X112" s="67">
        <v>303622088163</v>
      </c>
      <c r="Y112" s="66"/>
      <c r="Z112" s="67">
        <v>339159844946.25</v>
      </c>
      <c r="AB112" s="8">
        <v>0.63</v>
      </c>
    </row>
    <row r="113" spans="1:28" ht="18.75" x14ac:dyDescent="0.4">
      <c r="A113" s="75" t="s">
        <v>123</v>
      </c>
      <c r="B113" s="75"/>
      <c r="C113" s="75"/>
      <c r="E113" s="76">
        <v>0</v>
      </c>
      <c r="F113" s="76"/>
      <c r="G113" s="66"/>
      <c r="H113" s="67">
        <v>0</v>
      </c>
      <c r="I113" s="66"/>
      <c r="J113" s="67">
        <v>0</v>
      </c>
      <c r="K113" s="66"/>
      <c r="L113" s="67">
        <v>1500000</v>
      </c>
      <c r="M113" s="66"/>
      <c r="N113" s="67">
        <v>221207722800</v>
      </c>
      <c r="O113" s="66"/>
      <c r="P113" s="67">
        <v>0</v>
      </c>
      <c r="Q113" s="66"/>
      <c r="R113" s="67">
        <v>0</v>
      </c>
      <c r="S113" s="66"/>
      <c r="T113" s="67">
        <v>1500000</v>
      </c>
      <c r="U113" s="66"/>
      <c r="V113" s="67">
        <v>149950</v>
      </c>
      <c r="W113" s="66"/>
      <c r="X113" s="67">
        <v>221207722800</v>
      </c>
      <c r="Y113" s="66"/>
      <c r="Z113" s="67">
        <v>223586696250</v>
      </c>
      <c r="AB113" s="8">
        <v>0.41</v>
      </c>
    </row>
    <row r="114" spans="1:28" ht="18.75" x14ac:dyDescent="0.4">
      <c r="A114" s="75" t="s">
        <v>124</v>
      </c>
      <c r="B114" s="75"/>
      <c r="C114" s="75"/>
      <c r="E114" s="76">
        <v>0</v>
      </c>
      <c r="F114" s="76"/>
      <c r="G114" s="66"/>
      <c r="H114" s="67">
        <v>0</v>
      </c>
      <c r="I114" s="66"/>
      <c r="J114" s="67">
        <v>0</v>
      </c>
      <c r="K114" s="66"/>
      <c r="L114" s="67">
        <v>200000</v>
      </c>
      <c r="M114" s="66"/>
      <c r="N114" s="67">
        <v>812336927</v>
      </c>
      <c r="O114" s="66"/>
      <c r="P114" s="67">
        <v>-200000</v>
      </c>
      <c r="Q114" s="66"/>
      <c r="R114" s="67">
        <v>906573600</v>
      </c>
      <c r="S114" s="66"/>
      <c r="T114" s="67">
        <v>0</v>
      </c>
      <c r="U114" s="66"/>
      <c r="V114" s="67">
        <v>0</v>
      </c>
      <c r="W114" s="66"/>
      <c r="X114" s="67">
        <v>0</v>
      </c>
      <c r="Y114" s="66"/>
      <c r="Z114" s="67">
        <v>0</v>
      </c>
      <c r="AB114" s="8">
        <v>0</v>
      </c>
    </row>
    <row r="115" spans="1:28" ht="18.75" x14ac:dyDescent="0.4">
      <c r="A115" s="75" t="s">
        <v>125</v>
      </c>
      <c r="B115" s="75"/>
      <c r="C115" s="75"/>
      <c r="E115" s="76">
        <v>0</v>
      </c>
      <c r="F115" s="76"/>
      <c r="G115" s="66"/>
      <c r="H115" s="67">
        <v>0</v>
      </c>
      <c r="I115" s="66"/>
      <c r="J115" s="67">
        <v>0</v>
      </c>
      <c r="K115" s="66"/>
      <c r="L115" s="67">
        <v>15395825</v>
      </c>
      <c r="M115" s="66"/>
      <c r="N115" s="67">
        <v>52000940894</v>
      </c>
      <c r="O115" s="66"/>
      <c r="P115" s="67">
        <v>0</v>
      </c>
      <c r="Q115" s="66"/>
      <c r="R115" s="67">
        <v>0</v>
      </c>
      <c r="S115" s="66"/>
      <c r="T115" s="67">
        <v>15395825</v>
      </c>
      <c r="U115" s="66"/>
      <c r="V115" s="67">
        <v>4170</v>
      </c>
      <c r="W115" s="66"/>
      <c r="X115" s="67">
        <v>52000940894</v>
      </c>
      <c r="Y115" s="66"/>
      <c r="Z115" s="67">
        <v>63818596738.012497</v>
      </c>
      <c r="AB115" s="8">
        <v>0.12</v>
      </c>
    </row>
    <row r="116" spans="1:28" ht="18.75" x14ac:dyDescent="0.4">
      <c r="A116" s="75" t="s">
        <v>126</v>
      </c>
      <c r="B116" s="75"/>
      <c r="C116" s="75"/>
      <c r="E116" s="76">
        <v>0</v>
      </c>
      <c r="F116" s="76"/>
      <c r="G116" s="66"/>
      <c r="H116" s="67">
        <v>0</v>
      </c>
      <c r="I116" s="66"/>
      <c r="J116" s="67">
        <v>0</v>
      </c>
      <c r="K116" s="66"/>
      <c r="L116" s="67">
        <v>4000000</v>
      </c>
      <c r="M116" s="66"/>
      <c r="N116" s="67">
        <v>111091428000</v>
      </c>
      <c r="O116" s="66"/>
      <c r="P116" s="67">
        <v>0</v>
      </c>
      <c r="Q116" s="66"/>
      <c r="R116" s="67">
        <v>0</v>
      </c>
      <c r="S116" s="66"/>
      <c r="T116" s="67">
        <v>4000000</v>
      </c>
      <c r="U116" s="66"/>
      <c r="V116" s="67">
        <v>29950</v>
      </c>
      <c r="W116" s="66"/>
      <c r="X116" s="67">
        <v>111091428000</v>
      </c>
      <c r="Y116" s="66"/>
      <c r="Z116" s="67">
        <v>119087190000</v>
      </c>
      <c r="AB116" s="8">
        <v>0.22</v>
      </c>
    </row>
    <row r="117" spans="1:28" ht="18.75" x14ac:dyDescent="0.4">
      <c r="A117" s="75" t="s">
        <v>127</v>
      </c>
      <c r="B117" s="75"/>
      <c r="C117" s="75"/>
      <c r="E117" s="76">
        <v>0</v>
      </c>
      <c r="F117" s="76"/>
      <c r="G117" s="66"/>
      <c r="H117" s="67">
        <v>0</v>
      </c>
      <c r="I117" s="66"/>
      <c r="J117" s="67">
        <v>0</v>
      </c>
      <c r="K117" s="66"/>
      <c r="L117" s="67">
        <v>200000000</v>
      </c>
      <c r="M117" s="66"/>
      <c r="N117" s="67">
        <v>298400097600</v>
      </c>
      <c r="O117" s="66"/>
      <c r="P117" s="67">
        <v>0</v>
      </c>
      <c r="Q117" s="66"/>
      <c r="R117" s="67">
        <v>0</v>
      </c>
      <c r="S117" s="66"/>
      <c r="T117" s="67">
        <v>200000000</v>
      </c>
      <c r="U117" s="66"/>
      <c r="V117" s="67">
        <v>1491</v>
      </c>
      <c r="W117" s="66"/>
      <c r="X117" s="67">
        <v>298400097600</v>
      </c>
      <c r="Y117" s="66"/>
      <c r="Z117" s="67">
        <v>296425710000</v>
      </c>
      <c r="AB117" s="8">
        <v>0.55000000000000004</v>
      </c>
    </row>
    <row r="118" spans="1:28" ht="18.75" x14ac:dyDescent="0.4">
      <c r="A118" s="77" t="s">
        <v>128</v>
      </c>
      <c r="B118" s="77"/>
      <c r="C118" s="77"/>
      <c r="D118" s="29"/>
      <c r="E118" s="76">
        <v>0</v>
      </c>
      <c r="F118" s="78"/>
      <c r="G118" s="71"/>
      <c r="H118" s="68">
        <v>0</v>
      </c>
      <c r="I118" s="71"/>
      <c r="J118" s="68">
        <v>0</v>
      </c>
      <c r="K118" s="71"/>
      <c r="L118" s="68">
        <v>140000000</v>
      </c>
      <c r="M118" s="71"/>
      <c r="N118" s="68">
        <v>385634750560</v>
      </c>
      <c r="O118" s="71"/>
      <c r="P118" s="68">
        <v>0</v>
      </c>
      <c r="Q118" s="71"/>
      <c r="R118" s="68">
        <v>0</v>
      </c>
      <c r="S118" s="71"/>
      <c r="T118" s="68">
        <v>140000000</v>
      </c>
      <c r="U118" s="71"/>
      <c r="V118" s="68">
        <v>2850</v>
      </c>
      <c r="W118" s="71"/>
      <c r="X118" s="68">
        <v>385634750560</v>
      </c>
      <c r="Y118" s="71"/>
      <c r="Z118" s="68">
        <v>396625950000</v>
      </c>
      <c r="AA118" s="49"/>
      <c r="AB118" s="10">
        <v>0.73</v>
      </c>
    </row>
    <row r="119" spans="1:28" ht="21.75" thickBot="1" x14ac:dyDescent="0.45">
      <c r="A119" s="79" t="s">
        <v>129</v>
      </c>
      <c r="B119" s="79"/>
      <c r="C119" s="79"/>
      <c r="D119" s="79"/>
      <c r="E119" s="66"/>
      <c r="F119" s="69">
        <f>SUM(E9:F118)</f>
        <v>7868124608</v>
      </c>
      <c r="G119" s="72">
        <f t="shared" ref="G119:AA119" si="0">SUM(F9:G118)</f>
        <v>0</v>
      </c>
      <c r="H119" s="69">
        <f t="shared" si="0"/>
        <v>32821939975756</v>
      </c>
      <c r="I119" s="72">
        <f t="shared" si="0"/>
        <v>32821939975756</v>
      </c>
      <c r="J119" s="69">
        <f t="shared" si="0"/>
        <v>34986939979802.059</v>
      </c>
      <c r="K119" s="72">
        <f t="shared" si="0"/>
        <v>34986939979802.059</v>
      </c>
      <c r="L119" s="69">
        <f>SUM(K9:L118)</f>
        <v>2057967608</v>
      </c>
      <c r="M119" s="72">
        <f t="shared" si="0"/>
        <v>2057967608</v>
      </c>
      <c r="N119" s="69">
        <f t="shared" si="0"/>
        <v>10943426879046</v>
      </c>
      <c r="O119" s="72">
        <f t="shared" si="0"/>
        <v>10943426879046</v>
      </c>
      <c r="P119" s="69">
        <f t="shared" si="0"/>
        <v>-324071203</v>
      </c>
      <c r="Q119" s="72">
        <f t="shared" si="0"/>
        <v>-324071203</v>
      </c>
      <c r="R119" s="69">
        <f t="shared" si="0"/>
        <v>1425976726186</v>
      </c>
      <c r="S119" s="72">
        <f t="shared" si="0"/>
        <v>1425976726186</v>
      </c>
      <c r="T119" s="69">
        <f t="shared" si="0"/>
        <v>9602021013</v>
      </c>
      <c r="U119" s="72">
        <f t="shared" si="0"/>
        <v>9602021013</v>
      </c>
      <c r="V119" s="69">
        <f t="shared" si="0"/>
        <v>8639877</v>
      </c>
      <c r="W119" s="72">
        <f t="shared" si="0"/>
        <v>8639877</v>
      </c>
      <c r="X119" s="69">
        <f t="shared" si="0"/>
        <v>42528741763738</v>
      </c>
      <c r="Y119" s="72">
        <f t="shared" si="0"/>
        <v>42528741763738</v>
      </c>
      <c r="Z119" s="69">
        <f t="shared" si="0"/>
        <v>51108744995323.164</v>
      </c>
      <c r="AA119" s="50">
        <f t="shared" si="0"/>
        <v>51108744995323.164</v>
      </c>
      <c r="AB119" s="13">
        <f>SUM(AA9:AB118)</f>
        <v>94.199999999999974</v>
      </c>
    </row>
    <row r="120" spans="1:28" ht="16.5" thickTop="1" x14ac:dyDescent="0.4">
      <c r="G120" s="49"/>
      <c r="I120" s="49"/>
      <c r="K120" s="49"/>
      <c r="M120" s="49"/>
      <c r="O120" s="49"/>
      <c r="Q120" s="49"/>
      <c r="S120" s="49"/>
      <c r="U120" s="49"/>
      <c r="W120" s="49"/>
      <c r="Y120" s="49"/>
      <c r="AA120" s="49"/>
    </row>
    <row r="121" spans="1:28" x14ac:dyDescent="0.4">
      <c r="I121" s="49"/>
      <c r="Y121" s="49"/>
    </row>
  </sheetData>
  <mergeCells count="23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97:C97"/>
    <mergeCell ref="E97:F97"/>
    <mergeCell ref="A98:C98"/>
    <mergeCell ref="E98:F98"/>
    <mergeCell ref="A99:C99"/>
    <mergeCell ref="E99:F99"/>
    <mergeCell ref="A100:C100"/>
    <mergeCell ref="E100:F100"/>
    <mergeCell ref="A101:C101"/>
    <mergeCell ref="E101:F101"/>
    <mergeCell ref="A102:C102"/>
    <mergeCell ref="E102:F102"/>
    <mergeCell ref="A103:C103"/>
    <mergeCell ref="E103:F103"/>
    <mergeCell ref="A104:C104"/>
    <mergeCell ref="E104:F104"/>
    <mergeCell ref="A105:C105"/>
    <mergeCell ref="E105:F105"/>
    <mergeCell ref="A106:C106"/>
    <mergeCell ref="E106:F106"/>
    <mergeCell ref="A107:C107"/>
    <mergeCell ref="E107:F107"/>
    <mergeCell ref="A108:C108"/>
    <mergeCell ref="E108:F108"/>
    <mergeCell ref="A109:C109"/>
    <mergeCell ref="E109:F109"/>
    <mergeCell ref="A110:C110"/>
    <mergeCell ref="E110:F110"/>
    <mergeCell ref="A111:C111"/>
    <mergeCell ref="E111:F111"/>
    <mergeCell ref="A117:C117"/>
    <mergeCell ref="E117:F117"/>
    <mergeCell ref="A118:C118"/>
    <mergeCell ref="E118:F118"/>
    <mergeCell ref="A119:D119"/>
    <mergeCell ref="A112:C112"/>
    <mergeCell ref="E112:F112"/>
    <mergeCell ref="A113:C113"/>
    <mergeCell ref="E113:F113"/>
    <mergeCell ref="A114:C114"/>
    <mergeCell ref="E114:F114"/>
    <mergeCell ref="A115:C115"/>
    <mergeCell ref="E115:F115"/>
    <mergeCell ref="A116:C116"/>
    <mergeCell ref="E116:F116"/>
  </mergeCells>
  <pageMargins left="0.39" right="0.39" top="0.39" bottom="0.39" header="0" footer="0"/>
  <pageSetup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5.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ht="25.5" x14ac:dyDescent="0.2">
      <c r="A2" s="84" t="s">
        <v>187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ht="25.5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</row>
    <row r="5" spans="1:25" ht="24" x14ac:dyDescent="0.2">
      <c r="A5" s="85" t="s">
        <v>378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</row>
    <row r="7" spans="1:25" ht="21" x14ac:dyDescent="0.2">
      <c r="E7" s="81" t="s">
        <v>206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Y7" s="2" t="s">
        <v>207</v>
      </c>
    </row>
    <row r="8" spans="1:25" ht="42" x14ac:dyDescent="0.2">
      <c r="A8" s="2" t="s">
        <v>379</v>
      </c>
      <c r="C8" s="2" t="s">
        <v>380</v>
      </c>
      <c r="E8" s="17" t="s">
        <v>134</v>
      </c>
      <c r="F8" s="3"/>
      <c r="G8" s="17" t="s">
        <v>13</v>
      </c>
      <c r="H8" s="3"/>
      <c r="I8" s="17" t="s">
        <v>133</v>
      </c>
      <c r="J8" s="3"/>
      <c r="K8" s="17" t="s">
        <v>381</v>
      </c>
      <c r="L8" s="3"/>
      <c r="M8" s="17" t="s">
        <v>382</v>
      </c>
      <c r="N8" s="3"/>
      <c r="O8" s="17" t="s">
        <v>383</v>
      </c>
      <c r="P8" s="3"/>
      <c r="Q8" s="17" t="s">
        <v>384</v>
      </c>
      <c r="R8" s="3"/>
      <c r="S8" s="17" t="s">
        <v>385</v>
      </c>
      <c r="T8" s="3"/>
      <c r="U8" s="17" t="s">
        <v>386</v>
      </c>
      <c r="V8" s="3"/>
      <c r="W8" s="17" t="s">
        <v>387</v>
      </c>
      <c r="Y8" s="17" t="s">
        <v>387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115"/>
  <sheetViews>
    <sheetView rightToLeft="1" workbookViewId="0">
      <selection sqref="A1:Q1"/>
    </sheetView>
  </sheetViews>
  <sheetFormatPr defaultRowHeight="15.75" x14ac:dyDescent="0.4"/>
  <cols>
    <col min="1" max="1" width="29.7109375" style="27" bestFit="1" customWidth="1"/>
    <col min="2" max="2" width="1.28515625" style="27" customWidth="1"/>
    <col min="3" max="3" width="15.7109375" style="27" bestFit="1" customWidth="1"/>
    <col min="4" max="4" width="1.28515625" style="27" customWidth="1"/>
    <col min="5" max="5" width="19.7109375" style="27" bestFit="1" customWidth="1"/>
    <col min="6" max="6" width="1.28515625" style="27" customWidth="1"/>
    <col min="7" max="7" width="19.7109375" style="27" bestFit="1" customWidth="1"/>
    <col min="8" max="8" width="1.28515625" style="27" customWidth="1"/>
    <col min="9" max="9" width="26.42578125" style="27" bestFit="1" customWidth="1"/>
    <col min="10" max="10" width="1.28515625" style="27" customWidth="1"/>
    <col min="11" max="11" width="15.7109375" style="27" bestFit="1" customWidth="1"/>
    <col min="12" max="12" width="1.28515625" style="27" customWidth="1"/>
    <col min="13" max="13" width="19.7109375" style="27" bestFit="1" customWidth="1"/>
    <col min="14" max="14" width="1.28515625" style="27" customWidth="1"/>
    <col min="15" max="15" width="19.5703125" style="27" bestFit="1" customWidth="1"/>
    <col min="16" max="16" width="1.28515625" style="27" customWidth="1"/>
    <col min="17" max="17" width="20.85546875" style="27" customWidth="1"/>
    <col min="18" max="18" width="1.28515625" style="27" customWidth="1"/>
    <col min="19" max="19" width="0.28515625" style="27" customWidth="1"/>
    <col min="20" max="20" width="9.140625" style="27"/>
  </cols>
  <sheetData>
    <row r="1" spans="1:18" ht="25.5" x14ac:dyDescent="0.4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8" ht="25.5" x14ac:dyDescent="0.4">
      <c r="A2" s="84" t="s">
        <v>187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18" ht="25.5" x14ac:dyDescent="0.4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5" spans="1:18" ht="24" x14ac:dyDescent="0.4">
      <c r="A5" s="85" t="s">
        <v>388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18" ht="21" x14ac:dyDescent="0.4">
      <c r="A6" s="81" t="s">
        <v>190</v>
      </c>
      <c r="C6" s="81" t="s">
        <v>206</v>
      </c>
      <c r="D6" s="81"/>
      <c r="E6" s="81"/>
      <c r="F6" s="81"/>
      <c r="G6" s="81"/>
      <c r="H6" s="81"/>
      <c r="I6" s="81"/>
      <c r="K6" s="81" t="s">
        <v>207</v>
      </c>
      <c r="L6" s="81"/>
      <c r="M6" s="81"/>
      <c r="N6" s="81"/>
      <c r="O6" s="81"/>
      <c r="P6" s="81"/>
      <c r="Q6" s="81"/>
      <c r="R6" s="81"/>
    </row>
    <row r="7" spans="1:18" ht="21" x14ac:dyDescent="0.4">
      <c r="A7" s="81"/>
      <c r="C7" s="25" t="s">
        <v>13</v>
      </c>
      <c r="D7" s="28"/>
      <c r="E7" s="25" t="s">
        <v>15</v>
      </c>
      <c r="F7" s="28"/>
      <c r="G7" s="25" t="s">
        <v>376</v>
      </c>
      <c r="H7" s="28"/>
      <c r="I7" s="25" t="s">
        <v>389</v>
      </c>
      <c r="K7" s="25" t="s">
        <v>13</v>
      </c>
      <c r="L7" s="28"/>
      <c r="M7" s="25" t="s">
        <v>15</v>
      </c>
      <c r="N7" s="28"/>
      <c r="O7" s="25" t="s">
        <v>376</v>
      </c>
      <c r="P7" s="28"/>
      <c r="Q7" s="94" t="s">
        <v>389</v>
      </c>
      <c r="R7" s="94"/>
    </row>
    <row r="8" spans="1:18" ht="18.75" x14ac:dyDescent="0.4">
      <c r="A8" s="21" t="s">
        <v>88</v>
      </c>
      <c r="C8" s="54">
        <v>116000000</v>
      </c>
      <c r="D8" s="55"/>
      <c r="E8" s="54">
        <v>551411463600</v>
      </c>
      <c r="F8" s="55"/>
      <c r="G8" s="54">
        <v>477215586560</v>
      </c>
      <c r="H8" s="55"/>
      <c r="I8" s="54">
        <v>74195877040</v>
      </c>
      <c r="J8" s="55"/>
      <c r="K8" s="54">
        <v>116000000</v>
      </c>
      <c r="L8" s="55"/>
      <c r="M8" s="54">
        <v>551411463600</v>
      </c>
      <c r="N8" s="55"/>
      <c r="O8" s="54">
        <v>481569159921</v>
      </c>
      <c r="P8" s="55"/>
      <c r="Q8" s="102">
        <v>69842303679</v>
      </c>
      <c r="R8" s="102"/>
    </row>
    <row r="9" spans="1:18" ht="18.75" x14ac:dyDescent="0.4">
      <c r="A9" s="22" t="s">
        <v>59</v>
      </c>
      <c r="C9" s="56">
        <v>30018915</v>
      </c>
      <c r="D9" s="55"/>
      <c r="E9" s="56">
        <v>156661587892</v>
      </c>
      <c r="F9" s="55"/>
      <c r="G9" s="56">
        <v>164386086748</v>
      </c>
      <c r="H9" s="55"/>
      <c r="I9" s="56">
        <v>-7724498855</v>
      </c>
      <c r="J9" s="55"/>
      <c r="K9" s="56">
        <v>30018915</v>
      </c>
      <c r="L9" s="55"/>
      <c r="M9" s="56">
        <v>156661587892</v>
      </c>
      <c r="N9" s="55"/>
      <c r="O9" s="56">
        <v>159333010333</v>
      </c>
      <c r="P9" s="55"/>
      <c r="Q9" s="99">
        <v>-2671422440</v>
      </c>
      <c r="R9" s="99"/>
    </row>
    <row r="10" spans="1:18" ht="18.75" x14ac:dyDescent="0.4">
      <c r="A10" s="22" t="s">
        <v>118</v>
      </c>
      <c r="C10" s="56">
        <v>2000000</v>
      </c>
      <c r="D10" s="55"/>
      <c r="E10" s="56">
        <v>26799588000</v>
      </c>
      <c r="F10" s="55"/>
      <c r="G10" s="56">
        <v>26844888960</v>
      </c>
      <c r="H10" s="55"/>
      <c r="I10" s="56">
        <v>-45300960</v>
      </c>
      <c r="J10" s="55"/>
      <c r="K10" s="56">
        <v>2000000</v>
      </c>
      <c r="L10" s="55"/>
      <c r="M10" s="56">
        <v>26799588000</v>
      </c>
      <c r="N10" s="55"/>
      <c r="O10" s="56">
        <v>26844888960</v>
      </c>
      <c r="P10" s="55"/>
      <c r="Q10" s="99">
        <v>-45300960</v>
      </c>
      <c r="R10" s="99"/>
    </row>
    <row r="11" spans="1:18" ht="18.75" x14ac:dyDescent="0.4">
      <c r="A11" s="22" t="s">
        <v>123</v>
      </c>
      <c r="C11" s="56">
        <v>1500000</v>
      </c>
      <c r="D11" s="55"/>
      <c r="E11" s="56">
        <v>223586696250</v>
      </c>
      <c r="F11" s="55"/>
      <c r="G11" s="56">
        <v>221207722800</v>
      </c>
      <c r="H11" s="55"/>
      <c r="I11" s="56">
        <v>2378973450</v>
      </c>
      <c r="J11" s="55"/>
      <c r="K11" s="56">
        <v>1500000</v>
      </c>
      <c r="L11" s="55"/>
      <c r="M11" s="56">
        <v>223586696250</v>
      </c>
      <c r="N11" s="55"/>
      <c r="O11" s="56">
        <v>221207722800</v>
      </c>
      <c r="P11" s="55"/>
      <c r="Q11" s="99">
        <v>2378973450</v>
      </c>
      <c r="R11" s="99"/>
    </row>
    <row r="12" spans="1:18" ht="18.75" x14ac:dyDescent="0.4">
      <c r="A12" s="22" t="s">
        <v>55</v>
      </c>
      <c r="C12" s="56">
        <v>10000000</v>
      </c>
      <c r="D12" s="55"/>
      <c r="E12" s="56">
        <v>32107815000</v>
      </c>
      <c r="F12" s="55"/>
      <c r="G12" s="56">
        <v>27376137000</v>
      </c>
      <c r="H12" s="55"/>
      <c r="I12" s="56">
        <v>4731678000</v>
      </c>
      <c r="J12" s="55"/>
      <c r="K12" s="56">
        <v>10000000</v>
      </c>
      <c r="L12" s="55"/>
      <c r="M12" s="56">
        <v>32107815000</v>
      </c>
      <c r="N12" s="55"/>
      <c r="O12" s="56">
        <v>28686596480</v>
      </c>
      <c r="P12" s="55"/>
      <c r="Q12" s="99">
        <v>3421218520</v>
      </c>
      <c r="R12" s="99"/>
    </row>
    <row r="13" spans="1:18" ht="18.75" x14ac:dyDescent="0.4">
      <c r="A13" s="22" t="s">
        <v>68</v>
      </c>
      <c r="C13" s="56">
        <v>56593063</v>
      </c>
      <c r="D13" s="55"/>
      <c r="E13" s="56">
        <v>1290520308271</v>
      </c>
      <c r="F13" s="55"/>
      <c r="G13" s="56">
        <v>1086690504709</v>
      </c>
      <c r="H13" s="55"/>
      <c r="I13" s="56">
        <v>203829803562</v>
      </c>
      <c r="J13" s="55"/>
      <c r="K13" s="56">
        <v>56593063</v>
      </c>
      <c r="L13" s="55"/>
      <c r="M13" s="56">
        <v>1290520308271</v>
      </c>
      <c r="N13" s="55"/>
      <c r="O13" s="56">
        <v>1090375651153</v>
      </c>
      <c r="P13" s="55"/>
      <c r="Q13" s="99">
        <v>200144657118</v>
      </c>
      <c r="R13" s="99"/>
    </row>
    <row r="14" spans="1:18" ht="18.75" x14ac:dyDescent="0.4">
      <c r="A14" s="22" t="s">
        <v>41</v>
      </c>
      <c r="C14" s="56">
        <v>1519534</v>
      </c>
      <c r="D14" s="55"/>
      <c r="E14" s="56">
        <v>329468683581</v>
      </c>
      <c r="F14" s="55"/>
      <c r="G14" s="56">
        <v>316750334435</v>
      </c>
      <c r="H14" s="55"/>
      <c r="I14" s="56">
        <v>12718349146</v>
      </c>
      <c r="J14" s="55"/>
      <c r="K14" s="56">
        <v>1519534</v>
      </c>
      <c r="L14" s="55"/>
      <c r="M14" s="56">
        <v>329468683581</v>
      </c>
      <c r="N14" s="55"/>
      <c r="O14" s="56">
        <v>274849131126</v>
      </c>
      <c r="P14" s="55"/>
      <c r="Q14" s="99">
        <v>54619552455</v>
      </c>
      <c r="R14" s="99"/>
    </row>
    <row r="15" spans="1:18" ht="18.75" x14ac:dyDescent="0.4">
      <c r="A15" s="22" t="s">
        <v>98</v>
      </c>
      <c r="C15" s="56">
        <v>4800000</v>
      </c>
      <c r="D15" s="55"/>
      <c r="E15" s="56">
        <v>44135820000</v>
      </c>
      <c r="F15" s="55"/>
      <c r="G15" s="56">
        <v>43324675200</v>
      </c>
      <c r="H15" s="55"/>
      <c r="I15" s="56">
        <v>811144800</v>
      </c>
      <c r="J15" s="55"/>
      <c r="K15" s="56">
        <v>4800000</v>
      </c>
      <c r="L15" s="55"/>
      <c r="M15" s="56">
        <v>44135820000</v>
      </c>
      <c r="N15" s="55"/>
      <c r="O15" s="56">
        <v>35288180133</v>
      </c>
      <c r="P15" s="55"/>
      <c r="Q15" s="99">
        <v>8847639867</v>
      </c>
      <c r="R15" s="99"/>
    </row>
    <row r="16" spans="1:18" ht="18.75" x14ac:dyDescent="0.4">
      <c r="A16" s="22" t="s">
        <v>79</v>
      </c>
      <c r="C16" s="56">
        <v>6521262</v>
      </c>
      <c r="D16" s="55"/>
      <c r="E16" s="56">
        <v>347589531532</v>
      </c>
      <c r="F16" s="55"/>
      <c r="G16" s="56">
        <v>352336802602</v>
      </c>
      <c r="H16" s="55"/>
      <c r="I16" s="56">
        <v>-4747271069</v>
      </c>
      <c r="J16" s="55"/>
      <c r="K16" s="56">
        <v>6521262</v>
      </c>
      <c r="L16" s="55"/>
      <c r="M16" s="56">
        <v>347589531532</v>
      </c>
      <c r="N16" s="55"/>
      <c r="O16" s="56">
        <v>202784638708</v>
      </c>
      <c r="P16" s="55"/>
      <c r="Q16" s="99">
        <v>144804892824</v>
      </c>
      <c r="R16" s="99"/>
    </row>
    <row r="17" spans="1:18" ht="18.75" x14ac:dyDescent="0.4">
      <c r="A17" s="22" t="s">
        <v>81</v>
      </c>
      <c r="C17" s="56">
        <v>36051657</v>
      </c>
      <c r="D17" s="55"/>
      <c r="E17" s="56">
        <v>840381159077</v>
      </c>
      <c r="F17" s="55"/>
      <c r="G17" s="56">
        <v>597046913016</v>
      </c>
      <c r="H17" s="55"/>
      <c r="I17" s="56">
        <v>243334246061</v>
      </c>
      <c r="J17" s="55"/>
      <c r="K17" s="56">
        <v>36051657</v>
      </c>
      <c r="L17" s="55"/>
      <c r="M17" s="56">
        <v>840381159077</v>
      </c>
      <c r="N17" s="55"/>
      <c r="O17" s="56">
        <v>664351520754</v>
      </c>
      <c r="P17" s="55"/>
      <c r="Q17" s="99">
        <v>176029638323</v>
      </c>
      <c r="R17" s="99"/>
    </row>
    <row r="18" spans="1:18" ht="18.75" x14ac:dyDescent="0.4">
      <c r="A18" s="22" t="s">
        <v>67</v>
      </c>
      <c r="C18" s="56">
        <v>63179386</v>
      </c>
      <c r="D18" s="55"/>
      <c r="E18" s="56">
        <v>257494221478</v>
      </c>
      <c r="F18" s="55"/>
      <c r="G18" s="56">
        <v>210412978651</v>
      </c>
      <c r="H18" s="55"/>
      <c r="I18" s="56">
        <v>47081242827</v>
      </c>
      <c r="J18" s="55"/>
      <c r="K18" s="56">
        <v>63179386</v>
      </c>
      <c r="L18" s="55"/>
      <c r="M18" s="56">
        <v>257494221478</v>
      </c>
      <c r="N18" s="55"/>
      <c r="O18" s="56">
        <v>205245184776</v>
      </c>
      <c r="P18" s="55"/>
      <c r="Q18" s="99">
        <v>52249036702</v>
      </c>
      <c r="R18" s="99"/>
    </row>
    <row r="19" spans="1:18" ht="18.75" x14ac:dyDescent="0.4">
      <c r="A19" s="22" t="s">
        <v>82</v>
      </c>
      <c r="C19" s="56">
        <v>124478514</v>
      </c>
      <c r="D19" s="55"/>
      <c r="E19" s="56">
        <v>153929906351</v>
      </c>
      <c r="F19" s="55"/>
      <c r="G19" s="56">
        <v>138215197262</v>
      </c>
      <c r="H19" s="55"/>
      <c r="I19" s="56">
        <v>15714709089</v>
      </c>
      <c r="J19" s="55"/>
      <c r="K19" s="56">
        <v>124478514</v>
      </c>
      <c r="L19" s="55"/>
      <c r="M19" s="56">
        <v>153929906351</v>
      </c>
      <c r="N19" s="55"/>
      <c r="O19" s="56">
        <v>144694931533</v>
      </c>
      <c r="P19" s="55"/>
      <c r="Q19" s="99">
        <v>9234974818</v>
      </c>
      <c r="R19" s="99"/>
    </row>
    <row r="20" spans="1:18" ht="18.75" x14ac:dyDescent="0.4">
      <c r="A20" s="22" t="s">
        <v>45</v>
      </c>
      <c r="C20" s="56">
        <v>12000000</v>
      </c>
      <c r="D20" s="55"/>
      <c r="E20" s="56">
        <v>298811430000</v>
      </c>
      <c r="F20" s="55"/>
      <c r="G20" s="56">
        <v>251097030000</v>
      </c>
      <c r="H20" s="55"/>
      <c r="I20" s="56">
        <v>47714400000</v>
      </c>
      <c r="J20" s="55"/>
      <c r="K20" s="56">
        <v>12000000</v>
      </c>
      <c r="L20" s="55"/>
      <c r="M20" s="56">
        <v>298811430000</v>
      </c>
      <c r="N20" s="55"/>
      <c r="O20" s="56">
        <v>224677639543</v>
      </c>
      <c r="P20" s="55"/>
      <c r="Q20" s="99">
        <v>74133790457</v>
      </c>
      <c r="R20" s="99"/>
    </row>
    <row r="21" spans="1:18" ht="18.75" x14ac:dyDescent="0.4">
      <c r="A21" s="22" t="s">
        <v>35</v>
      </c>
      <c r="C21" s="56">
        <v>35592500</v>
      </c>
      <c r="D21" s="55"/>
      <c r="E21" s="56">
        <v>589089065006</v>
      </c>
      <c r="F21" s="55"/>
      <c r="G21" s="56">
        <v>475376071348</v>
      </c>
      <c r="H21" s="55"/>
      <c r="I21" s="56">
        <v>113712993658</v>
      </c>
      <c r="J21" s="55"/>
      <c r="K21" s="56">
        <v>35592500</v>
      </c>
      <c r="L21" s="55"/>
      <c r="M21" s="56">
        <v>589089065006</v>
      </c>
      <c r="N21" s="55"/>
      <c r="O21" s="56">
        <v>462640523508</v>
      </c>
      <c r="P21" s="55"/>
      <c r="Q21" s="99">
        <v>126448541498</v>
      </c>
      <c r="R21" s="99"/>
    </row>
    <row r="22" spans="1:18" ht="18.75" x14ac:dyDescent="0.4">
      <c r="A22" s="22" t="s">
        <v>99</v>
      </c>
      <c r="C22" s="56">
        <v>38291958</v>
      </c>
      <c r="D22" s="55"/>
      <c r="E22" s="56">
        <v>266068204740</v>
      </c>
      <c r="F22" s="55"/>
      <c r="G22" s="56">
        <v>242329512009</v>
      </c>
      <c r="H22" s="55"/>
      <c r="I22" s="56">
        <v>23738692731</v>
      </c>
      <c r="J22" s="55"/>
      <c r="K22" s="56">
        <v>38291958</v>
      </c>
      <c r="L22" s="55"/>
      <c r="M22" s="56">
        <v>266068204740</v>
      </c>
      <c r="N22" s="55"/>
      <c r="O22" s="56">
        <v>214995874194</v>
      </c>
      <c r="P22" s="55"/>
      <c r="Q22" s="99">
        <v>51072330546</v>
      </c>
      <c r="R22" s="99"/>
    </row>
    <row r="23" spans="1:18" ht="18.75" x14ac:dyDescent="0.4">
      <c r="A23" s="22" t="s">
        <v>54</v>
      </c>
      <c r="C23" s="56">
        <v>64000000</v>
      </c>
      <c r="D23" s="55"/>
      <c r="E23" s="56">
        <v>226611590400</v>
      </c>
      <c r="F23" s="55"/>
      <c r="G23" s="56">
        <v>192511699200</v>
      </c>
      <c r="H23" s="55"/>
      <c r="I23" s="56">
        <v>34099891200</v>
      </c>
      <c r="J23" s="55"/>
      <c r="K23" s="56">
        <v>64000000</v>
      </c>
      <c r="L23" s="55"/>
      <c r="M23" s="56">
        <v>226611590400</v>
      </c>
      <c r="N23" s="55"/>
      <c r="O23" s="56">
        <v>189881772952</v>
      </c>
      <c r="P23" s="55"/>
      <c r="Q23" s="99">
        <v>36729817448</v>
      </c>
      <c r="R23" s="99"/>
    </row>
    <row r="24" spans="1:18" ht="18.75" x14ac:dyDescent="0.4">
      <c r="A24" s="22" t="s">
        <v>56</v>
      </c>
      <c r="C24" s="56">
        <v>7000000</v>
      </c>
      <c r="D24" s="55"/>
      <c r="E24" s="56">
        <v>190310872500</v>
      </c>
      <c r="F24" s="55"/>
      <c r="G24" s="56">
        <v>164912895000</v>
      </c>
      <c r="H24" s="55"/>
      <c r="I24" s="56">
        <v>25397977500</v>
      </c>
      <c r="J24" s="55"/>
      <c r="K24" s="56">
        <v>7000000</v>
      </c>
      <c r="L24" s="55"/>
      <c r="M24" s="56">
        <v>190310872500</v>
      </c>
      <c r="N24" s="55"/>
      <c r="O24" s="56">
        <v>151459338189</v>
      </c>
      <c r="P24" s="55"/>
      <c r="Q24" s="99">
        <v>38851534311</v>
      </c>
      <c r="R24" s="99"/>
    </row>
    <row r="25" spans="1:18" ht="18.75" x14ac:dyDescent="0.4">
      <c r="A25" s="22" t="s">
        <v>106</v>
      </c>
      <c r="C25" s="56">
        <v>50439560</v>
      </c>
      <c r="D25" s="55"/>
      <c r="E25" s="56">
        <v>58362313535</v>
      </c>
      <c r="F25" s="55"/>
      <c r="G25" s="56">
        <v>52696556293</v>
      </c>
      <c r="H25" s="55"/>
      <c r="I25" s="56">
        <v>5665757242</v>
      </c>
      <c r="J25" s="55"/>
      <c r="K25" s="56">
        <v>50439560</v>
      </c>
      <c r="L25" s="55"/>
      <c r="M25" s="56">
        <v>58362313535</v>
      </c>
      <c r="N25" s="55"/>
      <c r="O25" s="56">
        <v>55401364800</v>
      </c>
      <c r="P25" s="55"/>
      <c r="Q25" s="99">
        <v>2960948735</v>
      </c>
      <c r="R25" s="99"/>
    </row>
    <row r="26" spans="1:18" ht="18.75" x14ac:dyDescent="0.4">
      <c r="A26" s="22" t="s">
        <v>30</v>
      </c>
      <c r="C26" s="56">
        <v>120610363</v>
      </c>
      <c r="D26" s="55"/>
      <c r="E26" s="56">
        <v>225877905844</v>
      </c>
      <c r="F26" s="55"/>
      <c r="G26" s="56">
        <v>190029979174</v>
      </c>
      <c r="H26" s="55"/>
      <c r="I26" s="56">
        <v>35847926670</v>
      </c>
      <c r="J26" s="55"/>
      <c r="K26" s="56">
        <v>120610363</v>
      </c>
      <c r="L26" s="55"/>
      <c r="M26" s="56">
        <v>225877905844</v>
      </c>
      <c r="N26" s="55"/>
      <c r="O26" s="56">
        <v>208827713069</v>
      </c>
      <c r="P26" s="55"/>
      <c r="Q26" s="99">
        <v>17050192775</v>
      </c>
      <c r="R26" s="99"/>
    </row>
    <row r="27" spans="1:18" ht="18.75" x14ac:dyDescent="0.4">
      <c r="A27" s="22" t="s">
        <v>22</v>
      </c>
      <c r="C27" s="56">
        <v>131000000</v>
      </c>
      <c r="D27" s="55"/>
      <c r="E27" s="56">
        <v>355892763150</v>
      </c>
      <c r="F27" s="55"/>
      <c r="G27" s="56">
        <v>327383638740</v>
      </c>
      <c r="H27" s="55"/>
      <c r="I27" s="56">
        <v>28509124410</v>
      </c>
      <c r="J27" s="55"/>
      <c r="K27" s="56">
        <v>131000000</v>
      </c>
      <c r="L27" s="55"/>
      <c r="M27" s="56">
        <v>355892763150</v>
      </c>
      <c r="N27" s="55"/>
      <c r="O27" s="56">
        <v>293764363127</v>
      </c>
      <c r="P27" s="55"/>
      <c r="Q27" s="99">
        <v>62128400023</v>
      </c>
      <c r="R27" s="99"/>
    </row>
    <row r="28" spans="1:18" ht="18.75" x14ac:dyDescent="0.4">
      <c r="A28" s="22" t="s">
        <v>77</v>
      </c>
      <c r="C28" s="56">
        <v>15536287</v>
      </c>
      <c r="D28" s="55"/>
      <c r="E28" s="56">
        <v>135596968690</v>
      </c>
      <c r="F28" s="55"/>
      <c r="G28" s="56">
        <v>141620068666</v>
      </c>
      <c r="H28" s="55"/>
      <c r="I28" s="56">
        <v>-6023099975</v>
      </c>
      <c r="J28" s="55"/>
      <c r="K28" s="56">
        <v>15536287</v>
      </c>
      <c r="L28" s="55"/>
      <c r="M28" s="56">
        <v>135596968690</v>
      </c>
      <c r="N28" s="55"/>
      <c r="O28" s="56">
        <v>142147157331</v>
      </c>
      <c r="P28" s="55"/>
      <c r="Q28" s="99">
        <v>-6550188640</v>
      </c>
      <c r="R28" s="99"/>
    </row>
    <row r="29" spans="1:18" ht="18.75" x14ac:dyDescent="0.4">
      <c r="A29" s="22" t="s">
        <v>283</v>
      </c>
      <c r="C29" s="56">
        <v>97228</v>
      </c>
      <c r="D29" s="55"/>
      <c r="E29" s="56">
        <v>635641847819</v>
      </c>
      <c r="F29" s="55"/>
      <c r="G29" s="56">
        <v>632744691977</v>
      </c>
      <c r="H29" s="55"/>
      <c r="I29" s="56">
        <v>2897155842</v>
      </c>
      <c r="J29" s="55"/>
      <c r="K29" s="56">
        <v>97228</v>
      </c>
      <c r="L29" s="55"/>
      <c r="M29" s="56">
        <v>635641847819</v>
      </c>
      <c r="N29" s="55"/>
      <c r="O29" s="56">
        <v>632744691977</v>
      </c>
      <c r="P29" s="55"/>
      <c r="Q29" s="99">
        <v>2897155842</v>
      </c>
      <c r="R29" s="99"/>
    </row>
    <row r="30" spans="1:18" ht="18.75" x14ac:dyDescent="0.4">
      <c r="A30" s="22" t="s">
        <v>71</v>
      </c>
      <c r="C30" s="56">
        <v>8633940</v>
      </c>
      <c r="D30" s="55"/>
      <c r="E30" s="56">
        <v>161266453791</v>
      </c>
      <c r="F30" s="55"/>
      <c r="G30" s="56">
        <v>147877647622</v>
      </c>
      <c r="H30" s="55"/>
      <c r="I30" s="56">
        <v>13388806169</v>
      </c>
      <c r="J30" s="55"/>
      <c r="K30" s="56">
        <v>8633940</v>
      </c>
      <c r="L30" s="55"/>
      <c r="M30" s="56">
        <v>161266453791</v>
      </c>
      <c r="N30" s="55"/>
      <c r="O30" s="56">
        <v>144545083095</v>
      </c>
      <c r="P30" s="55"/>
      <c r="Q30" s="99">
        <v>16721370696</v>
      </c>
      <c r="R30" s="99"/>
    </row>
    <row r="31" spans="1:18" ht="18.75" x14ac:dyDescent="0.4">
      <c r="A31" s="22" t="s">
        <v>125</v>
      </c>
      <c r="C31" s="56">
        <v>15395825</v>
      </c>
      <c r="D31" s="55"/>
      <c r="E31" s="56">
        <v>63818596738</v>
      </c>
      <c r="F31" s="55"/>
      <c r="G31" s="56">
        <v>52000940894</v>
      </c>
      <c r="H31" s="55"/>
      <c r="I31" s="56">
        <v>11817655844</v>
      </c>
      <c r="J31" s="55"/>
      <c r="K31" s="56">
        <v>15395825</v>
      </c>
      <c r="L31" s="55"/>
      <c r="M31" s="56">
        <v>63818596738</v>
      </c>
      <c r="N31" s="55"/>
      <c r="O31" s="56">
        <v>52000940894</v>
      </c>
      <c r="P31" s="55"/>
      <c r="Q31" s="99">
        <v>11817655844</v>
      </c>
      <c r="R31" s="99"/>
    </row>
    <row r="32" spans="1:18" ht="18.75" x14ac:dyDescent="0.4">
      <c r="A32" s="22" t="s">
        <v>44</v>
      </c>
      <c r="C32" s="56">
        <v>35546652</v>
      </c>
      <c r="D32" s="55"/>
      <c r="E32" s="56">
        <v>451583209595</v>
      </c>
      <c r="F32" s="55"/>
      <c r="G32" s="56">
        <v>453917519720</v>
      </c>
      <c r="H32" s="55"/>
      <c r="I32" s="56">
        <v>-2334310124</v>
      </c>
      <c r="J32" s="55"/>
      <c r="K32" s="56">
        <v>35546652</v>
      </c>
      <c r="L32" s="55"/>
      <c r="M32" s="56">
        <v>451583209595</v>
      </c>
      <c r="N32" s="55"/>
      <c r="O32" s="56">
        <v>421292924938</v>
      </c>
      <c r="P32" s="55"/>
      <c r="Q32" s="99">
        <v>30290284657</v>
      </c>
      <c r="R32" s="99"/>
    </row>
    <row r="33" spans="1:18" ht="18.75" x14ac:dyDescent="0.4">
      <c r="A33" s="22" t="s">
        <v>119</v>
      </c>
      <c r="C33" s="56">
        <v>7836040</v>
      </c>
      <c r="D33" s="55"/>
      <c r="E33" s="56">
        <v>394378109904</v>
      </c>
      <c r="F33" s="55"/>
      <c r="G33" s="56">
        <v>356513957481</v>
      </c>
      <c r="H33" s="55"/>
      <c r="I33" s="56">
        <v>37864152423</v>
      </c>
      <c r="J33" s="55"/>
      <c r="K33" s="56">
        <v>7836040</v>
      </c>
      <c r="L33" s="55"/>
      <c r="M33" s="56">
        <v>394378109904</v>
      </c>
      <c r="N33" s="55"/>
      <c r="O33" s="56">
        <v>356513957481</v>
      </c>
      <c r="P33" s="55"/>
      <c r="Q33" s="99">
        <v>37864152423</v>
      </c>
      <c r="R33" s="99"/>
    </row>
    <row r="34" spans="1:18" ht="18.75" x14ac:dyDescent="0.4">
      <c r="A34" s="22" t="s">
        <v>57</v>
      </c>
      <c r="C34" s="56">
        <v>18710000</v>
      </c>
      <c r="D34" s="55"/>
      <c r="E34" s="56">
        <v>279352106010</v>
      </c>
      <c r="F34" s="55"/>
      <c r="G34" s="56">
        <v>265961059650</v>
      </c>
      <c r="H34" s="55"/>
      <c r="I34" s="56">
        <v>13391046360</v>
      </c>
      <c r="J34" s="55"/>
      <c r="K34" s="56">
        <v>18710000</v>
      </c>
      <c r="L34" s="55"/>
      <c r="M34" s="56">
        <v>279352106010</v>
      </c>
      <c r="N34" s="55"/>
      <c r="O34" s="56">
        <v>248853376915</v>
      </c>
      <c r="P34" s="55"/>
      <c r="Q34" s="99">
        <v>30498729095</v>
      </c>
      <c r="R34" s="99"/>
    </row>
    <row r="35" spans="1:18" ht="18.75" x14ac:dyDescent="0.4">
      <c r="A35" s="22" t="s">
        <v>48</v>
      </c>
      <c r="C35" s="56">
        <v>92274499</v>
      </c>
      <c r="D35" s="55"/>
      <c r="E35" s="56">
        <v>223076332657</v>
      </c>
      <c r="F35" s="55"/>
      <c r="G35" s="56">
        <v>222041476676</v>
      </c>
      <c r="H35" s="55"/>
      <c r="I35" s="56">
        <v>1034855981</v>
      </c>
      <c r="J35" s="55"/>
      <c r="K35" s="56">
        <v>92274499</v>
      </c>
      <c r="L35" s="55"/>
      <c r="M35" s="56">
        <v>223076332657</v>
      </c>
      <c r="N35" s="55"/>
      <c r="O35" s="56">
        <v>203475078086</v>
      </c>
      <c r="P35" s="55"/>
      <c r="Q35" s="99">
        <v>19601254571</v>
      </c>
      <c r="R35" s="99"/>
    </row>
    <row r="36" spans="1:18" ht="18.75" x14ac:dyDescent="0.4">
      <c r="A36" s="22" t="s">
        <v>72</v>
      </c>
      <c r="C36" s="56">
        <v>2163067</v>
      </c>
      <c r="D36" s="55"/>
      <c r="E36" s="56">
        <v>101424780761</v>
      </c>
      <c r="F36" s="55"/>
      <c r="G36" s="56">
        <v>85663838573</v>
      </c>
      <c r="H36" s="55"/>
      <c r="I36" s="56">
        <v>15760942188</v>
      </c>
      <c r="J36" s="55"/>
      <c r="K36" s="56">
        <v>2163067</v>
      </c>
      <c r="L36" s="55"/>
      <c r="M36" s="56">
        <v>101424780761</v>
      </c>
      <c r="N36" s="55"/>
      <c r="O36" s="56">
        <v>80870965772</v>
      </c>
      <c r="P36" s="55"/>
      <c r="Q36" s="99">
        <v>20553814989</v>
      </c>
      <c r="R36" s="99"/>
    </row>
    <row r="37" spans="1:18" ht="18.75" x14ac:dyDescent="0.4">
      <c r="A37" s="22" t="s">
        <v>107</v>
      </c>
      <c r="C37" s="56">
        <v>42325098</v>
      </c>
      <c r="D37" s="55"/>
      <c r="E37" s="56">
        <v>223829762707</v>
      </c>
      <c r="F37" s="55"/>
      <c r="G37" s="56">
        <v>195363227467</v>
      </c>
      <c r="H37" s="55"/>
      <c r="I37" s="56">
        <v>28466535240</v>
      </c>
      <c r="J37" s="55"/>
      <c r="K37" s="56">
        <v>42325098</v>
      </c>
      <c r="L37" s="55"/>
      <c r="M37" s="56">
        <v>223829762707</v>
      </c>
      <c r="N37" s="55"/>
      <c r="O37" s="56">
        <v>193196235118</v>
      </c>
      <c r="P37" s="55"/>
      <c r="Q37" s="99">
        <v>30633527589</v>
      </c>
      <c r="R37" s="99"/>
    </row>
    <row r="38" spans="1:18" ht="18.75" x14ac:dyDescent="0.4">
      <c r="A38" s="22" t="s">
        <v>97</v>
      </c>
      <c r="C38" s="56">
        <v>25734442</v>
      </c>
      <c r="D38" s="55"/>
      <c r="E38" s="56">
        <v>1544344413371</v>
      </c>
      <c r="F38" s="55"/>
      <c r="G38" s="56">
        <v>1148468504342</v>
      </c>
      <c r="H38" s="55"/>
      <c r="I38" s="56">
        <v>395875909029</v>
      </c>
      <c r="J38" s="55"/>
      <c r="K38" s="56">
        <v>25734442</v>
      </c>
      <c r="L38" s="55"/>
      <c r="M38" s="56">
        <v>1544344413371</v>
      </c>
      <c r="N38" s="55"/>
      <c r="O38" s="56">
        <v>935078597988</v>
      </c>
      <c r="P38" s="55"/>
      <c r="Q38" s="99">
        <v>609265815383</v>
      </c>
      <c r="R38" s="99"/>
    </row>
    <row r="39" spans="1:18" ht="18.75" x14ac:dyDescent="0.4">
      <c r="A39" s="22" t="s">
        <v>34</v>
      </c>
      <c r="C39" s="56">
        <v>304785014</v>
      </c>
      <c r="D39" s="55"/>
      <c r="E39" s="56">
        <v>1458202037261</v>
      </c>
      <c r="F39" s="55"/>
      <c r="G39" s="56">
        <v>1178062672197</v>
      </c>
      <c r="H39" s="55"/>
      <c r="I39" s="56">
        <v>280139365064</v>
      </c>
      <c r="J39" s="55"/>
      <c r="K39" s="56">
        <v>304785014</v>
      </c>
      <c r="L39" s="55"/>
      <c r="M39" s="56">
        <v>1458202037261</v>
      </c>
      <c r="N39" s="55"/>
      <c r="O39" s="56">
        <v>1447715299614</v>
      </c>
      <c r="P39" s="55"/>
      <c r="Q39" s="99">
        <v>10486737647</v>
      </c>
      <c r="R39" s="99"/>
    </row>
    <row r="40" spans="1:18" ht="18.75" x14ac:dyDescent="0.4">
      <c r="A40" s="22" t="s">
        <v>42</v>
      </c>
      <c r="C40" s="56">
        <v>110000499</v>
      </c>
      <c r="D40" s="55"/>
      <c r="E40" s="56">
        <v>574066479162</v>
      </c>
      <c r="F40" s="55"/>
      <c r="G40" s="56">
        <v>512832721385</v>
      </c>
      <c r="H40" s="55"/>
      <c r="I40" s="56">
        <v>61233757777</v>
      </c>
      <c r="J40" s="55"/>
      <c r="K40" s="56">
        <v>110000499</v>
      </c>
      <c r="L40" s="55"/>
      <c r="M40" s="56">
        <v>574066479162</v>
      </c>
      <c r="N40" s="55"/>
      <c r="O40" s="56">
        <v>467915799794</v>
      </c>
      <c r="P40" s="55"/>
      <c r="Q40" s="99">
        <v>106150679368</v>
      </c>
      <c r="R40" s="99"/>
    </row>
    <row r="41" spans="1:18" ht="18.75" x14ac:dyDescent="0.4">
      <c r="A41" s="22" t="s">
        <v>31</v>
      </c>
      <c r="C41" s="56">
        <v>205459741</v>
      </c>
      <c r="D41" s="55"/>
      <c r="E41" s="56">
        <v>454019419067</v>
      </c>
      <c r="F41" s="55"/>
      <c r="G41" s="56">
        <v>427098403992</v>
      </c>
      <c r="H41" s="55"/>
      <c r="I41" s="56">
        <v>26921015075</v>
      </c>
      <c r="J41" s="55"/>
      <c r="K41" s="56">
        <v>205459741</v>
      </c>
      <c r="L41" s="55"/>
      <c r="M41" s="56">
        <v>454019419067</v>
      </c>
      <c r="N41" s="55"/>
      <c r="O41" s="56">
        <v>444061761551</v>
      </c>
      <c r="P41" s="55"/>
      <c r="Q41" s="99">
        <v>9957657516</v>
      </c>
      <c r="R41" s="99"/>
    </row>
    <row r="42" spans="1:18" ht="18.75" x14ac:dyDescent="0.4">
      <c r="A42" s="22" t="s">
        <v>66</v>
      </c>
      <c r="C42" s="56">
        <v>1046854</v>
      </c>
      <c r="D42" s="55"/>
      <c r="E42" s="56">
        <v>30521537664</v>
      </c>
      <c r="F42" s="55"/>
      <c r="G42" s="56">
        <v>24170635323</v>
      </c>
      <c r="H42" s="55"/>
      <c r="I42" s="56">
        <v>6350902341</v>
      </c>
      <c r="J42" s="55"/>
      <c r="K42" s="56">
        <v>1046854</v>
      </c>
      <c r="L42" s="55"/>
      <c r="M42" s="56">
        <v>30521537664</v>
      </c>
      <c r="N42" s="55"/>
      <c r="O42" s="56">
        <v>23234033021</v>
      </c>
      <c r="P42" s="55"/>
      <c r="Q42" s="99">
        <v>7287504643</v>
      </c>
      <c r="R42" s="99"/>
    </row>
    <row r="43" spans="1:18" ht="18.75" x14ac:dyDescent="0.4">
      <c r="A43" s="22" t="s">
        <v>105</v>
      </c>
      <c r="C43" s="56">
        <v>98489423</v>
      </c>
      <c r="D43" s="55"/>
      <c r="E43" s="56">
        <v>657910921470</v>
      </c>
      <c r="F43" s="55"/>
      <c r="G43" s="56">
        <v>520349568278</v>
      </c>
      <c r="H43" s="55"/>
      <c r="I43" s="56">
        <v>137561353192</v>
      </c>
      <c r="J43" s="55"/>
      <c r="K43" s="56">
        <v>98489423</v>
      </c>
      <c r="L43" s="55"/>
      <c r="M43" s="56">
        <v>657910921470</v>
      </c>
      <c r="N43" s="55"/>
      <c r="O43" s="56">
        <v>506104475097</v>
      </c>
      <c r="P43" s="55"/>
      <c r="Q43" s="99">
        <v>151806446373</v>
      </c>
      <c r="R43" s="99"/>
    </row>
    <row r="44" spans="1:18" ht="18.75" x14ac:dyDescent="0.4">
      <c r="A44" s="22" t="s">
        <v>94</v>
      </c>
      <c r="C44" s="56">
        <v>2452393</v>
      </c>
      <c r="D44" s="55"/>
      <c r="E44" s="56">
        <v>65016159648</v>
      </c>
      <c r="F44" s="55"/>
      <c r="G44" s="56">
        <v>54606748260</v>
      </c>
      <c r="H44" s="55"/>
      <c r="I44" s="56">
        <v>10409411388</v>
      </c>
      <c r="J44" s="55"/>
      <c r="K44" s="56">
        <v>2452393</v>
      </c>
      <c r="L44" s="55"/>
      <c r="M44" s="56">
        <v>65016159648</v>
      </c>
      <c r="N44" s="55"/>
      <c r="O44" s="56">
        <v>60414945771</v>
      </c>
      <c r="P44" s="55"/>
      <c r="Q44" s="99">
        <v>4601213877</v>
      </c>
      <c r="R44" s="99"/>
    </row>
    <row r="45" spans="1:18" ht="18.75" x14ac:dyDescent="0.4">
      <c r="A45" s="22" t="s">
        <v>104</v>
      </c>
      <c r="C45" s="56">
        <v>260639032</v>
      </c>
      <c r="D45" s="55"/>
      <c r="E45" s="56">
        <v>2044206132803</v>
      </c>
      <c r="F45" s="55"/>
      <c r="G45" s="56">
        <v>1720635425408</v>
      </c>
      <c r="H45" s="55"/>
      <c r="I45" s="56">
        <v>323570707395</v>
      </c>
      <c r="J45" s="55"/>
      <c r="K45" s="56">
        <v>260639032</v>
      </c>
      <c r="L45" s="55"/>
      <c r="M45" s="56">
        <v>2044206132803</v>
      </c>
      <c r="N45" s="55"/>
      <c r="O45" s="56">
        <v>1753847959383</v>
      </c>
      <c r="P45" s="55"/>
      <c r="Q45" s="99">
        <v>290358173420</v>
      </c>
      <c r="R45" s="99"/>
    </row>
    <row r="46" spans="1:18" ht="18.75" x14ac:dyDescent="0.4">
      <c r="A46" s="22" t="s">
        <v>37</v>
      </c>
      <c r="C46" s="56">
        <v>18470760</v>
      </c>
      <c r="D46" s="55"/>
      <c r="E46" s="56">
        <v>1141678211252</v>
      </c>
      <c r="F46" s="55"/>
      <c r="G46" s="56">
        <v>1210596805027</v>
      </c>
      <c r="H46" s="55"/>
      <c r="I46" s="56">
        <v>-68918593774</v>
      </c>
      <c r="J46" s="55"/>
      <c r="K46" s="56">
        <v>18470760</v>
      </c>
      <c r="L46" s="55"/>
      <c r="M46" s="56">
        <v>1141678211252</v>
      </c>
      <c r="N46" s="55"/>
      <c r="O46" s="56">
        <v>1032875158046</v>
      </c>
      <c r="P46" s="55"/>
      <c r="Q46" s="99">
        <v>108803053206</v>
      </c>
      <c r="R46" s="99"/>
    </row>
    <row r="47" spans="1:18" ht="18.75" x14ac:dyDescent="0.4">
      <c r="A47" s="22" t="s">
        <v>120</v>
      </c>
      <c r="C47" s="56">
        <v>22289588</v>
      </c>
      <c r="D47" s="55"/>
      <c r="E47" s="56">
        <v>55215156658</v>
      </c>
      <c r="F47" s="55"/>
      <c r="G47" s="56">
        <v>48821745157</v>
      </c>
      <c r="H47" s="55"/>
      <c r="I47" s="56">
        <v>6393411501</v>
      </c>
      <c r="J47" s="55"/>
      <c r="K47" s="56">
        <v>22289588</v>
      </c>
      <c r="L47" s="55"/>
      <c r="M47" s="56">
        <v>55215156658</v>
      </c>
      <c r="N47" s="55"/>
      <c r="O47" s="56">
        <v>48821745157</v>
      </c>
      <c r="P47" s="55"/>
      <c r="Q47" s="99">
        <v>6393411501</v>
      </c>
      <c r="R47" s="99"/>
    </row>
    <row r="48" spans="1:18" ht="18.75" x14ac:dyDescent="0.4">
      <c r="A48" s="22" t="s">
        <v>69</v>
      </c>
      <c r="C48" s="56">
        <v>146800000</v>
      </c>
      <c r="D48" s="55"/>
      <c r="E48" s="56">
        <v>1546821324000</v>
      </c>
      <c r="F48" s="55"/>
      <c r="G48" s="56">
        <v>1330395552000</v>
      </c>
      <c r="H48" s="55"/>
      <c r="I48" s="56">
        <v>216425772000</v>
      </c>
      <c r="J48" s="55"/>
      <c r="K48" s="56">
        <v>146800000</v>
      </c>
      <c r="L48" s="55"/>
      <c r="M48" s="56">
        <v>1546821324000</v>
      </c>
      <c r="N48" s="55"/>
      <c r="O48" s="56">
        <v>1277312424653</v>
      </c>
      <c r="P48" s="55"/>
      <c r="Q48" s="99">
        <v>269508899347</v>
      </c>
      <c r="R48" s="99"/>
    </row>
    <row r="49" spans="1:18" ht="18.75" x14ac:dyDescent="0.4">
      <c r="A49" s="22" t="s">
        <v>121</v>
      </c>
      <c r="C49" s="56">
        <v>8400000</v>
      </c>
      <c r="D49" s="55"/>
      <c r="E49" s="56">
        <v>176602923000</v>
      </c>
      <c r="F49" s="55"/>
      <c r="G49" s="56">
        <v>167720151744</v>
      </c>
      <c r="H49" s="55"/>
      <c r="I49" s="56">
        <v>8882771256</v>
      </c>
      <c r="J49" s="55"/>
      <c r="K49" s="56">
        <v>8400000</v>
      </c>
      <c r="L49" s="55"/>
      <c r="M49" s="56">
        <v>176602923000</v>
      </c>
      <c r="N49" s="55"/>
      <c r="O49" s="56">
        <v>167720151744</v>
      </c>
      <c r="P49" s="55"/>
      <c r="Q49" s="99">
        <v>8882771256</v>
      </c>
      <c r="R49" s="99"/>
    </row>
    <row r="50" spans="1:18" ht="18.75" x14ac:dyDescent="0.4">
      <c r="A50" s="22" t="s">
        <v>126</v>
      </c>
      <c r="C50" s="56">
        <v>4000000</v>
      </c>
      <c r="D50" s="55"/>
      <c r="E50" s="56">
        <v>119087190000</v>
      </c>
      <c r="F50" s="55"/>
      <c r="G50" s="56">
        <v>111091428000</v>
      </c>
      <c r="H50" s="55"/>
      <c r="I50" s="56">
        <v>7995762000</v>
      </c>
      <c r="J50" s="55"/>
      <c r="K50" s="56">
        <v>4000000</v>
      </c>
      <c r="L50" s="55"/>
      <c r="M50" s="56">
        <v>119087190000</v>
      </c>
      <c r="N50" s="55"/>
      <c r="O50" s="56">
        <v>111091428000</v>
      </c>
      <c r="P50" s="55"/>
      <c r="Q50" s="99">
        <v>7995762000</v>
      </c>
      <c r="R50" s="99"/>
    </row>
    <row r="51" spans="1:18" ht="18.75" x14ac:dyDescent="0.4">
      <c r="A51" s="22" t="s">
        <v>40</v>
      </c>
      <c r="C51" s="56">
        <v>6521483</v>
      </c>
      <c r="D51" s="55"/>
      <c r="E51" s="56">
        <v>902713214528</v>
      </c>
      <c r="F51" s="55"/>
      <c r="G51" s="56">
        <v>857982721313</v>
      </c>
      <c r="H51" s="55"/>
      <c r="I51" s="56">
        <v>44730493215</v>
      </c>
      <c r="J51" s="55"/>
      <c r="K51" s="56">
        <v>6521483</v>
      </c>
      <c r="L51" s="55"/>
      <c r="M51" s="56">
        <v>902713214528</v>
      </c>
      <c r="N51" s="55"/>
      <c r="O51" s="56">
        <v>734850344519</v>
      </c>
      <c r="P51" s="55"/>
      <c r="Q51" s="99">
        <v>167862870009</v>
      </c>
      <c r="R51" s="99"/>
    </row>
    <row r="52" spans="1:18" ht="18.75" x14ac:dyDescent="0.4">
      <c r="A52" s="22" t="s">
        <v>101</v>
      </c>
      <c r="C52" s="56">
        <v>15451797</v>
      </c>
      <c r="D52" s="55"/>
      <c r="E52" s="56">
        <v>263114381378</v>
      </c>
      <c r="F52" s="55"/>
      <c r="G52" s="56">
        <v>224883694565</v>
      </c>
      <c r="H52" s="55"/>
      <c r="I52" s="56">
        <v>38230686813</v>
      </c>
      <c r="J52" s="55"/>
      <c r="K52" s="56">
        <v>15451797</v>
      </c>
      <c r="L52" s="55"/>
      <c r="M52" s="56">
        <v>263114381378</v>
      </c>
      <c r="N52" s="55"/>
      <c r="O52" s="56">
        <v>197678028856</v>
      </c>
      <c r="P52" s="55"/>
      <c r="Q52" s="99">
        <v>65436352522</v>
      </c>
      <c r="R52" s="99"/>
    </row>
    <row r="53" spans="1:18" ht="18.75" x14ac:dyDescent="0.4">
      <c r="A53" s="22" t="s">
        <v>87</v>
      </c>
      <c r="C53" s="56">
        <v>344772226</v>
      </c>
      <c r="D53" s="55"/>
      <c r="E53" s="56">
        <v>1124809768179</v>
      </c>
      <c r="F53" s="55"/>
      <c r="G53" s="56">
        <v>869797810582</v>
      </c>
      <c r="H53" s="55"/>
      <c r="I53" s="56">
        <v>255011957597</v>
      </c>
      <c r="J53" s="55"/>
      <c r="K53" s="56">
        <v>344772226</v>
      </c>
      <c r="L53" s="55"/>
      <c r="M53" s="56">
        <v>1124809768179</v>
      </c>
      <c r="N53" s="55"/>
      <c r="O53" s="56">
        <v>974694096019</v>
      </c>
      <c r="P53" s="55"/>
      <c r="Q53" s="99">
        <v>150115672160</v>
      </c>
      <c r="R53" s="99"/>
    </row>
    <row r="54" spans="1:18" ht="18.75" x14ac:dyDescent="0.4">
      <c r="A54" s="22" t="s">
        <v>39</v>
      </c>
      <c r="C54" s="56">
        <v>17820716</v>
      </c>
      <c r="D54" s="55"/>
      <c r="E54" s="56">
        <v>199467327650</v>
      </c>
      <c r="F54" s="55"/>
      <c r="G54" s="56">
        <v>192912895036</v>
      </c>
      <c r="H54" s="55"/>
      <c r="I54" s="56">
        <v>6554432614</v>
      </c>
      <c r="J54" s="55"/>
      <c r="K54" s="56">
        <v>17820716</v>
      </c>
      <c r="L54" s="55"/>
      <c r="M54" s="56">
        <v>199467327650</v>
      </c>
      <c r="N54" s="55"/>
      <c r="O54" s="56">
        <v>219862640990</v>
      </c>
      <c r="P54" s="55"/>
      <c r="Q54" s="99">
        <v>-20395313339</v>
      </c>
      <c r="R54" s="99"/>
    </row>
    <row r="55" spans="1:18" ht="18.75" x14ac:dyDescent="0.4">
      <c r="A55" s="22" t="s">
        <v>36</v>
      </c>
      <c r="C55" s="56">
        <v>53400000</v>
      </c>
      <c r="D55" s="55"/>
      <c r="E55" s="56">
        <v>127503612540</v>
      </c>
      <c r="F55" s="55"/>
      <c r="G55" s="56">
        <v>113967633690</v>
      </c>
      <c r="H55" s="55"/>
      <c r="I55" s="56">
        <v>13535978850</v>
      </c>
      <c r="J55" s="55"/>
      <c r="K55" s="56">
        <v>53400000</v>
      </c>
      <c r="L55" s="55"/>
      <c r="M55" s="56">
        <v>127503612540</v>
      </c>
      <c r="N55" s="55"/>
      <c r="O55" s="56">
        <v>90274502355</v>
      </c>
      <c r="P55" s="55"/>
      <c r="Q55" s="99">
        <v>37229110185</v>
      </c>
      <c r="R55" s="99"/>
    </row>
    <row r="56" spans="1:18" ht="18.75" x14ac:dyDescent="0.4">
      <c r="A56" s="22" t="s">
        <v>78</v>
      </c>
      <c r="C56" s="56">
        <v>68813636</v>
      </c>
      <c r="D56" s="55"/>
      <c r="E56" s="56">
        <v>254668817485</v>
      </c>
      <c r="F56" s="55"/>
      <c r="G56" s="56">
        <v>254668817485</v>
      </c>
      <c r="H56" s="55"/>
      <c r="I56" s="56">
        <v>0</v>
      </c>
      <c r="J56" s="55"/>
      <c r="K56" s="56">
        <v>68813636</v>
      </c>
      <c r="L56" s="55"/>
      <c r="M56" s="56">
        <v>254668817485</v>
      </c>
      <c r="N56" s="55"/>
      <c r="O56" s="56">
        <v>256283825927</v>
      </c>
      <c r="P56" s="55"/>
      <c r="Q56" s="99">
        <v>-1615008441</v>
      </c>
      <c r="R56" s="99"/>
    </row>
    <row r="57" spans="1:18" ht="18.75" x14ac:dyDescent="0.4">
      <c r="A57" s="22" t="s">
        <v>70</v>
      </c>
      <c r="C57" s="56">
        <v>5093973</v>
      </c>
      <c r="D57" s="55"/>
      <c r="E57" s="56">
        <v>198090530228</v>
      </c>
      <c r="F57" s="55"/>
      <c r="G57" s="56">
        <v>176873778652</v>
      </c>
      <c r="H57" s="55"/>
      <c r="I57" s="56">
        <v>21216751576</v>
      </c>
      <c r="J57" s="55"/>
      <c r="K57" s="56">
        <v>5093973</v>
      </c>
      <c r="L57" s="55"/>
      <c r="M57" s="56">
        <v>198090530228</v>
      </c>
      <c r="N57" s="55"/>
      <c r="O57" s="56">
        <v>136624446819</v>
      </c>
      <c r="P57" s="55"/>
      <c r="Q57" s="99">
        <v>61466083409</v>
      </c>
      <c r="R57" s="99"/>
    </row>
    <row r="58" spans="1:18" ht="18.75" x14ac:dyDescent="0.4">
      <c r="A58" s="22" t="s">
        <v>33</v>
      </c>
      <c r="C58" s="56">
        <v>2775783</v>
      </c>
      <c r="D58" s="55"/>
      <c r="E58" s="56">
        <v>159430452526</v>
      </c>
      <c r="F58" s="55"/>
      <c r="G58" s="56">
        <v>135838718897</v>
      </c>
      <c r="H58" s="55"/>
      <c r="I58" s="56">
        <v>23591733629</v>
      </c>
      <c r="J58" s="55"/>
      <c r="K58" s="56">
        <v>2775783</v>
      </c>
      <c r="L58" s="55"/>
      <c r="M58" s="56">
        <v>159430452526</v>
      </c>
      <c r="N58" s="55"/>
      <c r="O58" s="56">
        <v>131652656271</v>
      </c>
      <c r="P58" s="55"/>
      <c r="Q58" s="99">
        <v>27777796255</v>
      </c>
      <c r="R58" s="99"/>
    </row>
    <row r="59" spans="1:18" ht="18.75" x14ac:dyDescent="0.4">
      <c r="A59" s="22" t="s">
        <v>27</v>
      </c>
      <c r="C59" s="56">
        <v>324216250</v>
      </c>
      <c r="D59" s="55"/>
      <c r="E59" s="56">
        <v>1044854983459</v>
      </c>
      <c r="F59" s="55"/>
      <c r="G59" s="56">
        <v>820152599741</v>
      </c>
      <c r="H59" s="55"/>
      <c r="I59" s="56">
        <v>224702383718</v>
      </c>
      <c r="J59" s="55"/>
      <c r="K59" s="56">
        <v>324216250</v>
      </c>
      <c r="L59" s="55"/>
      <c r="M59" s="56">
        <v>1044854983459</v>
      </c>
      <c r="N59" s="55"/>
      <c r="O59" s="56">
        <v>786587181899</v>
      </c>
      <c r="P59" s="55"/>
      <c r="Q59" s="99">
        <v>258267801560</v>
      </c>
      <c r="R59" s="99"/>
    </row>
    <row r="60" spans="1:18" ht="18.75" x14ac:dyDescent="0.4">
      <c r="A60" s="22" t="s">
        <v>112</v>
      </c>
      <c r="C60" s="56">
        <v>34200000</v>
      </c>
      <c r="D60" s="55"/>
      <c r="E60" s="56">
        <v>378721121400</v>
      </c>
      <c r="F60" s="55"/>
      <c r="G60" s="56">
        <v>375724711937</v>
      </c>
      <c r="H60" s="55"/>
      <c r="I60" s="56">
        <v>2996409463</v>
      </c>
      <c r="J60" s="55"/>
      <c r="K60" s="56">
        <v>34200000</v>
      </c>
      <c r="L60" s="55"/>
      <c r="M60" s="56">
        <v>378721121400</v>
      </c>
      <c r="N60" s="55"/>
      <c r="O60" s="56">
        <v>381989993150</v>
      </c>
      <c r="P60" s="55"/>
      <c r="Q60" s="99">
        <v>-3268871750</v>
      </c>
      <c r="R60" s="99"/>
    </row>
    <row r="61" spans="1:18" ht="18.75" x14ac:dyDescent="0.4">
      <c r="A61" s="22" t="s">
        <v>26</v>
      </c>
      <c r="C61" s="56">
        <v>200000000</v>
      </c>
      <c r="D61" s="55"/>
      <c r="E61" s="56">
        <v>440562960000</v>
      </c>
      <c r="F61" s="55"/>
      <c r="G61" s="56">
        <v>347122260000</v>
      </c>
      <c r="H61" s="55"/>
      <c r="I61" s="56">
        <v>93440700000</v>
      </c>
      <c r="J61" s="55"/>
      <c r="K61" s="56">
        <v>200000000</v>
      </c>
      <c r="L61" s="55"/>
      <c r="M61" s="56">
        <v>440562960000</v>
      </c>
      <c r="N61" s="55"/>
      <c r="O61" s="56">
        <v>316746577639</v>
      </c>
      <c r="P61" s="55"/>
      <c r="Q61" s="99">
        <v>123816382361</v>
      </c>
      <c r="R61" s="99"/>
    </row>
    <row r="62" spans="1:18" ht="18.75" x14ac:dyDescent="0.4">
      <c r="A62" s="22" t="s">
        <v>53</v>
      </c>
      <c r="C62" s="56">
        <v>11407875</v>
      </c>
      <c r="D62" s="55"/>
      <c r="E62" s="56">
        <v>59194790310</v>
      </c>
      <c r="F62" s="55"/>
      <c r="G62" s="56">
        <v>51483591572</v>
      </c>
      <c r="H62" s="55"/>
      <c r="I62" s="56">
        <v>7711198738</v>
      </c>
      <c r="J62" s="55"/>
      <c r="K62" s="56">
        <v>11407875</v>
      </c>
      <c r="L62" s="55"/>
      <c r="M62" s="56">
        <v>59194790310</v>
      </c>
      <c r="N62" s="55"/>
      <c r="O62" s="56">
        <v>57292453702</v>
      </c>
      <c r="P62" s="55"/>
      <c r="Q62" s="99">
        <v>1902336608</v>
      </c>
      <c r="R62" s="99"/>
    </row>
    <row r="63" spans="1:18" ht="18.75" x14ac:dyDescent="0.4">
      <c r="A63" s="22" t="s">
        <v>64</v>
      </c>
      <c r="C63" s="56">
        <v>8740377</v>
      </c>
      <c r="D63" s="55"/>
      <c r="E63" s="56">
        <v>226853386571</v>
      </c>
      <c r="F63" s="55"/>
      <c r="G63" s="56">
        <v>157877277438</v>
      </c>
      <c r="H63" s="55"/>
      <c r="I63" s="56">
        <v>68976109133</v>
      </c>
      <c r="J63" s="55"/>
      <c r="K63" s="56">
        <v>8740377</v>
      </c>
      <c r="L63" s="55"/>
      <c r="M63" s="56">
        <v>226853386571</v>
      </c>
      <c r="N63" s="55"/>
      <c r="O63" s="56">
        <v>201184239777</v>
      </c>
      <c r="P63" s="55"/>
      <c r="Q63" s="99">
        <v>25669146794</v>
      </c>
      <c r="R63" s="99"/>
    </row>
    <row r="64" spans="1:18" ht="18.75" x14ac:dyDescent="0.4">
      <c r="A64" s="22" t="s">
        <v>23</v>
      </c>
      <c r="C64" s="56">
        <v>336300000</v>
      </c>
      <c r="D64" s="55"/>
      <c r="E64" s="56">
        <v>1153331601750</v>
      </c>
      <c r="F64" s="55"/>
      <c r="G64" s="56">
        <v>989525084400</v>
      </c>
      <c r="H64" s="55"/>
      <c r="I64" s="56">
        <v>163806517350</v>
      </c>
      <c r="J64" s="55"/>
      <c r="K64" s="56">
        <v>336300000</v>
      </c>
      <c r="L64" s="55"/>
      <c r="M64" s="56">
        <v>1153331601750</v>
      </c>
      <c r="N64" s="55"/>
      <c r="O64" s="56">
        <v>879903995378</v>
      </c>
      <c r="P64" s="55"/>
      <c r="Q64" s="99">
        <v>273427606372</v>
      </c>
      <c r="R64" s="99"/>
    </row>
    <row r="65" spans="1:18" ht="18.75" x14ac:dyDescent="0.4">
      <c r="A65" s="22" t="s">
        <v>76</v>
      </c>
      <c r="C65" s="56">
        <v>17737044</v>
      </c>
      <c r="D65" s="55"/>
      <c r="E65" s="56">
        <v>153746754889</v>
      </c>
      <c r="F65" s="55"/>
      <c r="G65" s="56">
        <v>144436548646</v>
      </c>
      <c r="H65" s="55"/>
      <c r="I65" s="56">
        <v>9310206243</v>
      </c>
      <c r="J65" s="55"/>
      <c r="K65" s="56">
        <v>17737044</v>
      </c>
      <c r="L65" s="55"/>
      <c r="M65" s="56">
        <v>153746754889</v>
      </c>
      <c r="N65" s="55"/>
      <c r="O65" s="56">
        <v>141018736642</v>
      </c>
      <c r="P65" s="55"/>
      <c r="Q65" s="99">
        <v>12728018247</v>
      </c>
      <c r="R65" s="99"/>
    </row>
    <row r="66" spans="1:18" ht="18.75" x14ac:dyDescent="0.4">
      <c r="A66" s="22" t="s">
        <v>85</v>
      </c>
      <c r="C66" s="56">
        <v>211400000</v>
      </c>
      <c r="D66" s="55"/>
      <c r="E66" s="56">
        <v>1922800855500</v>
      </c>
      <c r="F66" s="55"/>
      <c r="G66" s="56">
        <v>1665057135223</v>
      </c>
      <c r="H66" s="55"/>
      <c r="I66" s="56">
        <v>257743720277</v>
      </c>
      <c r="J66" s="55"/>
      <c r="K66" s="56">
        <v>211400000</v>
      </c>
      <c r="L66" s="55"/>
      <c r="M66" s="56">
        <v>1922800855500</v>
      </c>
      <c r="N66" s="55"/>
      <c r="O66" s="56">
        <v>1592674145223</v>
      </c>
      <c r="P66" s="55"/>
      <c r="Q66" s="99">
        <v>330126710277</v>
      </c>
      <c r="R66" s="99"/>
    </row>
    <row r="67" spans="1:18" ht="18.75" x14ac:dyDescent="0.4">
      <c r="A67" s="22" t="s">
        <v>50</v>
      </c>
      <c r="C67" s="56">
        <v>42289184</v>
      </c>
      <c r="D67" s="55"/>
      <c r="E67" s="56">
        <v>96518245463</v>
      </c>
      <c r="F67" s="55"/>
      <c r="G67" s="56">
        <v>88294414226</v>
      </c>
      <c r="H67" s="55"/>
      <c r="I67" s="56">
        <v>8223831237</v>
      </c>
      <c r="J67" s="55"/>
      <c r="K67" s="56">
        <v>42289184</v>
      </c>
      <c r="L67" s="55"/>
      <c r="M67" s="56">
        <v>96518245463</v>
      </c>
      <c r="N67" s="55"/>
      <c r="O67" s="56">
        <v>86772744789</v>
      </c>
      <c r="P67" s="55"/>
      <c r="Q67" s="99">
        <v>9745500674</v>
      </c>
      <c r="R67" s="99"/>
    </row>
    <row r="68" spans="1:18" ht="18.75" x14ac:dyDescent="0.4">
      <c r="A68" s="22" t="s">
        <v>74</v>
      </c>
      <c r="C68" s="56">
        <v>28135160</v>
      </c>
      <c r="D68" s="55"/>
      <c r="E68" s="56">
        <v>203605262209</v>
      </c>
      <c r="F68" s="55"/>
      <c r="G68" s="56">
        <v>167806534788</v>
      </c>
      <c r="H68" s="55"/>
      <c r="I68" s="56">
        <v>35798727421</v>
      </c>
      <c r="J68" s="55"/>
      <c r="K68" s="56">
        <v>28135160</v>
      </c>
      <c r="L68" s="55"/>
      <c r="M68" s="56">
        <v>203605262209</v>
      </c>
      <c r="N68" s="55"/>
      <c r="O68" s="56">
        <v>161131013818</v>
      </c>
      <c r="P68" s="55"/>
      <c r="Q68" s="99">
        <v>42474248391</v>
      </c>
      <c r="R68" s="99"/>
    </row>
    <row r="69" spans="1:18" ht="18.75" x14ac:dyDescent="0.4">
      <c r="A69" s="22" t="s">
        <v>89</v>
      </c>
      <c r="C69" s="56">
        <v>661192981</v>
      </c>
      <c r="D69" s="55"/>
      <c r="E69" s="56">
        <v>3805528931198</v>
      </c>
      <c r="F69" s="55"/>
      <c r="G69" s="56">
        <v>3068741723620</v>
      </c>
      <c r="H69" s="55"/>
      <c r="I69" s="56">
        <v>736787207578</v>
      </c>
      <c r="J69" s="55"/>
      <c r="K69" s="56">
        <v>661192981</v>
      </c>
      <c r="L69" s="55"/>
      <c r="M69" s="56">
        <v>3805528931198</v>
      </c>
      <c r="N69" s="55"/>
      <c r="O69" s="56">
        <v>2906217983762</v>
      </c>
      <c r="P69" s="55"/>
      <c r="Q69" s="99">
        <v>899310947436</v>
      </c>
      <c r="R69" s="99"/>
    </row>
    <row r="70" spans="1:18" ht="18.75" x14ac:dyDescent="0.4">
      <c r="A70" s="22" t="s">
        <v>32</v>
      </c>
      <c r="C70" s="56">
        <v>2850030</v>
      </c>
      <c r="D70" s="55"/>
      <c r="E70" s="56">
        <v>142503537771</v>
      </c>
      <c r="F70" s="55"/>
      <c r="G70" s="56">
        <v>124655182146</v>
      </c>
      <c r="H70" s="55"/>
      <c r="I70" s="56">
        <v>17848355625</v>
      </c>
      <c r="J70" s="55"/>
      <c r="K70" s="56">
        <v>2850030</v>
      </c>
      <c r="L70" s="55"/>
      <c r="M70" s="56">
        <v>142503537771</v>
      </c>
      <c r="N70" s="55"/>
      <c r="O70" s="56">
        <v>114998170057</v>
      </c>
      <c r="P70" s="55"/>
      <c r="Q70" s="99">
        <v>27505367714</v>
      </c>
      <c r="R70" s="99"/>
    </row>
    <row r="71" spans="1:18" ht="18.75" x14ac:dyDescent="0.4">
      <c r="A71" s="22" t="s">
        <v>61</v>
      </c>
      <c r="C71" s="56">
        <v>57370355</v>
      </c>
      <c r="D71" s="55"/>
      <c r="E71" s="56">
        <v>1121760457297</v>
      </c>
      <c r="F71" s="55"/>
      <c r="G71" s="56">
        <v>858856760899</v>
      </c>
      <c r="H71" s="55"/>
      <c r="I71" s="56">
        <v>262903696398</v>
      </c>
      <c r="J71" s="55"/>
      <c r="K71" s="56">
        <v>57370355</v>
      </c>
      <c r="L71" s="55"/>
      <c r="M71" s="56">
        <v>1121760457297</v>
      </c>
      <c r="N71" s="55"/>
      <c r="O71" s="56">
        <v>866099522470</v>
      </c>
      <c r="P71" s="55"/>
      <c r="Q71" s="99">
        <v>255660934827</v>
      </c>
      <c r="R71" s="99"/>
    </row>
    <row r="72" spans="1:18" ht="18.75" x14ac:dyDescent="0.4">
      <c r="A72" s="22" t="s">
        <v>96</v>
      </c>
      <c r="C72" s="56">
        <v>50941981</v>
      </c>
      <c r="D72" s="55"/>
      <c r="E72" s="56">
        <v>142599075415</v>
      </c>
      <c r="F72" s="55"/>
      <c r="G72" s="56">
        <v>121882693668</v>
      </c>
      <c r="H72" s="55"/>
      <c r="I72" s="56">
        <v>20716381747</v>
      </c>
      <c r="J72" s="55"/>
      <c r="K72" s="56">
        <v>50941981</v>
      </c>
      <c r="L72" s="55"/>
      <c r="M72" s="56">
        <v>142599075415</v>
      </c>
      <c r="N72" s="55"/>
      <c r="O72" s="56">
        <v>115065539028</v>
      </c>
      <c r="P72" s="55"/>
      <c r="Q72" s="99">
        <v>27533536387</v>
      </c>
      <c r="R72" s="99"/>
    </row>
    <row r="73" spans="1:18" ht="18.75" x14ac:dyDescent="0.4">
      <c r="A73" s="22" t="s">
        <v>86</v>
      </c>
      <c r="C73" s="56">
        <v>6949851</v>
      </c>
      <c r="D73" s="55"/>
      <c r="E73" s="56">
        <v>138515412700</v>
      </c>
      <c r="F73" s="55"/>
      <c r="G73" s="56">
        <v>120622399289</v>
      </c>
      <c r="H73" s="55"/>
      <c r="I73" s="56">
        <v>17893013411</v>
      </c>
      <c r="J73" s="55"/>
      <c r="K73" s="56">
        <v>6949851</v>
      </c>
      <c r="L73" s="55"/>
      <c r="M73" s="56">
        <v>138515412700</v>
      </c>
      <c r="N73" s="55"/>
      <c r="O73" s="56">
        <v>100970739756</v>
      </c>
      <c r="P73" s="55"/>
      <c r="Q73" s="99">
        <v>37544672944</v>
      </c>
      <c r="R73" s="99"/>
    </row>
    <row r="74" spans="1:18" ht="18.75" x14ac:dyDescent="0.4">
      <c r="A74" s="22" t="s">
        <v>116</v>
      </c>
      <c r="C74" s="56">
        <v>20000000</v>
      </c>
      <c r="D74" s="55"/>
      <c r="E74" s="56">
        <v>339567480000</v>
      </c>
      <c r="F74" s="55"/>
      <c r="G74" s="56">
        <v>346333161600</v>
      </c>
      <c r="H74" s="55"/>
      <c r="I74" s="56">
        <v>-6765681600</v>
      </c>
      <c r="J74" s="55"/>
      <c r="K74" s="56">
        <v>20000000</v>
      </c>
      <c r="L74" s="55"/>
      <c r="M74" s="56">
        <v>339567480000</v>
      </c>
      <c r="N74" s="55"/>
      <c r="O74" s="56">
        <v>346333161600</v>
      </c>
      <c r="P74" s="55"/>
      <c r="Q74" s="99">
        <v>-6765681600</v>
      </c>
      <c r="R74" s="99"/>
    </row>
    <row r="75" spans="1:18" ht="18.75" x14ac:dyDescent="0.4">
      <c r="A75" s="22" t="s">
        <v>117</v>
      </c>
      <c r="C75" s="56">
        <v>1200000</v>
      </c>
      <c r="D75" s="55"/>
      <c r="E75" s="56">
        <v>7849018800</v>
      </c>
      <c r="F75" s="55"/>
      <c r="G75" s="56">
        <v>6722098128</v>
      </c>
      <c r="H75" s="55"/>
      <c r="I75" s="56">
        <v>1126920672</v>
      </c>
      <c r="J75" s="55"/>
      <c r="K75" s="56">
        <v>1200000</v>
      </c>
      <c r="L75" s="55"/>
      <c r="M75" s="56">
        <v>7849018800</v>
      </c>
      <c r="N75" s="55"/>
      <c r="O75" s="56">
        <v>6722098128</v>
      </c>
      <c r="P75" s="55"/>
      <c r="Q75" s="99">
        <v>1126920672</v>
      </c>
      <c r="R75" s="99"/>
    </row>
    <row r="76" spans="1:18" ht="18.75" x14ac:dyDescent="0.4">
      <c r="A76" s="22" t="s">
        <v>127</v>
      </c>
      <c r="C76" s="56">
        <v>200000000</v>
      </c>
      <c r="D76" s="55"/>
      <c r="E76" s="56">
        <v>296425710000</v>
      </c>
      <c r="F76" s="55"/>
      <c r="G76" s="56">
        <v>298400097600</v>
      </c>
      <c r="H76" s="55"/>
      <c r="I76" s="56">
        <v>-1974387600</v>
      </c>
      <c r="J76" s="55"/>
      <c r="K76" s="56">
        <v>200000000</v>
      </c>
      <c r="L76" s="55"/>
      <c r="M76" s="56">
        <v>296425710000</v>
      </c>
      <c r="N76" s="55"/>
      <c r="O76" s="56">
        <v>298400097600</v>
      </c>
      <c r="P76" s="55"/>
      <c r="Q76" s="99">
        <v>-1974387600</v>
      </c>
      <c r="R76" s="99"/>
    </row>
    <row r="77" spans="1:18" ht="18.75" x14ac:dyDescent="0.4">
      <c r="A77" s="22" t="s">
        <v>115</v>
      </c>
      <c r="C77" s="56">
        <v>400000</v>
      </c>
      <c r="D77" s="55"/>
      <c r="E77" s="56">
        <v>8584615800</v>
      </c>
      <c r="F77" s="55"/>
      <c r="G77" s="56">
        <v>7995253094</v>
      </c>
      <c r="H77" s="55"/>
      <c r="I77" s="56">
        <v>589362706</v>
      </c>
      <c r="J77" s="55"/>
      <c r="K77" s="56">
        <v>400000</v>
      </c>
      <c r="L77" s="55"/>
      <c r="M77" s="56">
        <v>8584615800</v>
      </c>
      <c r="N77" s="55"/>
      <c r="O77" s="56">
        <v>7995253094</v>
      </c>
      <c r="P77" s="55"/>
      <c r="Q77" s="99">
        <v>589362706</v>
      </c>
      <c r="R77" s="99"/>
    </row>
    <row r="78" spans="1:18" ht="18.75" x14ac:dyDescent="0.4">
      <c r="A78" s="22" t="s">
        <v>63</v>
      </c>
      <c r="C78" s="56">
        <v>1543056981</v>
      </c>
      <c r="D78" s="55"/>
      <c r="E78" s="56">
        <v>2178103624587</v>
      </c>
      <c r="F78" s="55"/>
      <c r="G78" s="56">
        <v>1694932750119</v>
      </c>
      <c r="H78" s="55"/>
      <c r="I78" s="56">
        <v>483170874468</v>
      </c>
      <c r="J78" s="55"/>
      <c r="K78" s="56">
        <v>1543056981</v>
      </c>
      <c r="L78" s="55"/>
      <c r="M78" s="56">
        <v>2178103624587</v>
      </c>
      <c r="N78" s="55"/>
      <c r="O78" s="56">
        <v>1666846946961</v>
      </c>
      <c r="P78" s="55"/>
      <c r="Q78" s="99">
        <v>511256677626</v>
      </c>
      <c r="R78" s="99"/>
    </row>
    <row r="79" spans="1:18" ht="18.75" x14ac:dyDescent="0.4">
      <c r="A79" s="22" t="s">
        <v>46</v>
      </c>
      <c r="C79" s="56">
        <v>8200000</v>
      </c>
      <c r="D79" s="55"/>
      <c r="E79" s="56">
        <v>56756875230</v>
      </c>
      <c r="F79" s="55"/>
      <c r="G79" s="56">
        <v>55509740100</v>
      </c>
      <c r="H79" s="55"/>
      <c r="I79" s="56">
        <v>1247135130</v>
      </c>
      <c r="J79" s="55"/>
      <c r="K79" s="56">
        <v>8200000</v>
      </c>
      <c r="L79" s="55"/>
      <c r="M79" s="56">
        <v>56756875230</v>
      </c>
      <c r="N79" s="55"/>
      <c r="O79" s="56">
        <v>55318183344</v>
      </c>
      <c r="P79" s="55"/>
      <c r="Q79" s="99">
        <v>1438691886</v>
      </c>
      <c r="R79" s="99"/>
    </row>
    <row r="80" spans="1:18" ht="18.75" x14ac:dyDescent="0.4">
      <c r="A80" s="22" t="s">
        <v>102</v>
      </c>
      <c r="C80" s="56">
        <v>373400000</v>
      </c>
      <c r="D80" s="55"/>
      <c r="E80" s="56">
        <v>1484341901730</v>
      </c>
      <c r="F80" s="55"/>
      <c r="G80" s="56">
        <v>1148649383100</v>
      </c>
      <c r="H80" s="55"/>
      <c r="I80" s="56">
        <v>335692518630</v>
      </c>
      <c r="J80" s="55"/>
      <c r="K80" s="56">
        <v>373400000</v>
      </c>
      <c r="L80" s="55"/>
      <c r="M80" s="56">
        <v>1484341901730</v>
      </c>
      <c r="N80" s="55"/>
      <c r="O80" s="56">
        <v>1087334381183</v>
      </c>
      <c r="P80" s="55"/>
      <c r="Q80" s="99">
        <v>397007520547</v>
      </c>
      <c r="R80" s="99"/>
    </row>
    <row r="81" spans="1:18" ht="18.75" x14ac:dyDescent="0.4">
      <c r="A81" s="22" t="s">
        <v>38</v>
      </c>
      <c r="C81" s="56">
        <v>17766587</v>
      </c>
      <c r="D81" s="55"/>
      <c r="E81" s="56">
        <v>3691123043736</v>
      </c>
      <c r="F81" s="55"/>
      <c r="G81" s="56">
        <v>4104714199483</v>
      </c>
      <c r="H81" s="55"/>
      <c r="I81" s="56">
        <v>-413591155746</v>
      </c>
      <c r="J81" s="55"/>
      <c r="K81" s="56">
        <v>17766587</v>
      </c>
      <c r="L81" s="55"/>
      <c r="M81" s="56">
        <v>3691123043736</v>
      </c>
      <c r="N81" s="55"/>
      <c r="O81" s="56">
        <v>3253034331386</v>
      </c>
      <c r="P81" s="55"/>
      <c r="Q81" s="99">
        <v>438088712350</v>
      </c>
      <c r="R81" s="99"/>
    </row>
    <row r="82" spans="1:18" ht="18.75" x14ac:dyDescent="0.4">
      <c r="A82" s="22" t="s">
        <v>83</v>
      </c>
      <c r="C82" s="56">
        <v>19600000</v>
      </c>
      <c r="D82" s="55"/>
      <c r="E82" s="56">
        <v>53092210500</v>
      </c>
      <c r="F82" s="55"/>
      <c r="G82" s="56">
        <v>45980776800</v>
      </c>
      <c r="H82" s="55"/>
      <c r="I82" s="56">
        <v>7111433700</v>
      </c>
      <c r="J82" s="55"/>
      <c r="K82" s="56">
        <v>19600000</v>
      </c>
      <c r="L82" s="55"/>
      <c r="M82" s="56">
        <v>53092210500</v>
      </c>
      <c r="N82" s="55"/>
      <c r="O82" s="56">
        <v>49093940462</v>
      </c>
      <c r="P82" s="55"/>
      <c r="Q82" s="99">
        <v>3998270038</v>
      </c>
      <c r="R82" s="99"/>
    </row>
    <row r="83" spans="1:18" ht="18.75" x14ac:dyDescent="0.4">
      <c r="A83" s="22" t="s">
        <v>84</v>
      </c>
      <c r="C83" s="56">
        <v>31273466</v>
      </c>
      <c r="D83" s="55"/>
      <c r="E83" s="56">
        <v>153851487553</v>
      </c>
      <c r="F83" s="55"/>
      <c r="G83" s="56">
        <v>119437748066</v>
      </c>
      <c r="H83" s="55"/>
      <c r="I83" s="56">
        <v>34413739487</v>
      </c>
      <c r="J83" s="55"/>
      <c r="K83" s="56">
        <v>31273466</v>
      </c>
      <c r="L83" s="55"/>
      <c r="M83" s="56">
        <v>153851487553</v>
      </c>
      <c r="N83" s="55"/>
      <c r="O83" s="56">
        <v>110821835629</v>
      </c>
      <c r="P83" s="55"/>
      <c r="Q83" s="99">
        <v>43029651924</v>
      </c>
      <c r="R83" s="99"/>
    </row>
    <row r="84" spans="1:18" ht="18.75" x14ac:dyDescent="0.4">
      <c r="A84" s="22" t="s">
        <v>109</v>
      </c>
      <c r="C84" s="56">
        <v>5800000</v>
      </c>
      <c r="D84" s="55"/>
      <c r="E84" s="56">
        <v>49179629700</v>
      </c>
      <c r="F84" s="55"/>
      <c r="G84" s="56">
        <v>45605025900</v>
      </c>
      <c r="H84" s="55"/>
      <c r="I84" s="56">
        <v>3574603800</v>
      </c>
      <c r="J84" s="55"/>
      <c r="K84" s="56">
        <v>5800000</v>
      </c>
      <c r="L84" s="55"/>
      <c r="M84" s="56">
        <v>49179629700</v>
      </c>
      <c r="N84" s="55"/>
      <c r="O84" s="56">
        <v>55271970098</v>
      </c>
      <c r="P84" s="55"/>
      <c r="Q84" s="99">
        <v>-6092340398</v>
      </c>
      <c r="R84" s="99"/>
    </row>
    <row r="85" spans="1:18" ht="18.75" x14ac:dyDescent="0.4">
      <c r="A85" s="22" t="s">
        <v>51</v>
      </c>
      <c r="C85" s="56">
        <v>6749061</v>
      </c>
      <c r="D85" s="55"/>
      <c r="E85" s="56">
        <v>103719657185</v>
      </c>
      <c r="F85" s="55"/>
      <c r="G85" s="56">
        <v>91516160651</v>
      </c>
      <c r="H85" s="55"/>
      <c r="I85" s="56">
        <v>12203496534</v>
      </c>
      <c r="J85" s="55"/>
      <c r="K85" s="56">
        <v>6749061</v>
      </c>
      <c r="L85" s="55"/>
      <c r="M85" s="56">
        <v>103719657185</v>
      </c>
      <c r="N85" s="55"/>
      <c r="O85" s="56">
        <v>79571429190</v>
      </c>
      <c r="P85" s="55"/>
      <c r="Q85" s="99">
        <v>24148227995</v>
      </c>
      <c r="R85" s="99"/>
    </row>
    <row r="86" spans="1:18" ht="18.75" x14ac:dyDescent="0.4">
      <c r="A86" s="22" t="s">
        <v>47</v>
      </c>
      <c r="C86" s="56">
        <v>178012285</v>
      </c>
      <c r="D86" s="55"/>
      <c r="E86" s="56">
        <v>695248776671</v>
      </c>
      <c r="F86" s="55"/>
      <c r="G86" s="56">
        <v>625770884637</v>
      </c>
      <c r="H86" s="55"/>
      <c r="I86" s="56">
        <v>69477892034</v>
      </c>
      <c r="J86" s="55"/>
      <c r="K86" s="56">
        <v>178012285</v>
      </c>
      <c r="L86" s="55"/>
      <c r="M86" s="56">
        <v>695248776671</v>
      </c>
      <c r="N86" s="55"/>
      <c r="O86" s="56">
        <v>595493860105</v>
      </c>
      <c r="P86" s="55"/>
      <c r="Q86" s="99">
        <v>99754916566</v>
      </c>
      <c r="R86" s="99"/>
    </row>
    <row r="87" spans="1:18" ht="18.75" x14ac:dyDescent="0.4">
      <c r="A87" s="22" t="s">
        <v>128</v>
      </c>
      <c r="C87" s="56">
        <v>140000000</v>
      </c>
      <c r="D87" s="55"/>
      <c r="E87" s="56">
        <v>396625950000</v>
      </c>
      <c r="F87" s="55"/>
      <c r="G87" s="56">
        <v>385634750560</v>
      </c>
      <c r="H87" s="55"/>
      <c r="I87" s="56">
        <v>10991199440</v>
      </c>
      <c r="J87" s="55"/>
      <c r="K87" s="56">
        <v>140000000</v>
      </c>
      <c r="L87" s="55"/>
      <c r="M87" s="56">
        <v>396625950000</v>
      </c>
      <c r="N87" s="55"/>
      <c r="O87" s="56">
        <v>385634750560</v>
      </c>
      <c r="P87" s="55"/>
      <c r="Q87" s="99">
        <v>10991199440</v>
      </c>
      <c r="R87" s="99"/>
    </row>
    <row r="88" spans="1:18" ht="18.75" x14ac:dyDescent="0.4">
      <c r="A88" s="22" t="s">
        <v>103</v>
      </c>
      <c r="C88" s="56">
        <v>1497233</v>
      </c>
      <c r="D88" s="55"/>
      <c r="E88" s="56">
        <v>52939701172</v>
      </c>
      <c r="F88" s="55"/>
      <c r="G88" s="56">
        <v>42771911563</v>
      </c>
      <c r="H88" s="55"/>
      <c r="I88" s="56">
        <v>10167789609</v>
      </c>
      <c r="J88" s="55"/>
      <c r="K88" s="56">
        <v>1497233</v>
      </c>
      <c r="L88" s="55"/>
      <c r="M88" s="56">
        <v>52939701172</v>
      </c>
      <c r="N88" s="55"/>
      <c r="O88" s="56">
        <v>42457475446</v>
      </c>
      <c r="P88" s="55"/>
      <c r="Q88" s="99">
        <v>10482225726</v>
      </c>
      <c r="R88" s="99"/>
    </row>
    <row r="89" spans="1:18" ht="18.75" x14ac:dyDescent="0.4">
      <c r="A89" s="22" t="s">
        <v>95</v>
      </c>
      <c r="C89" s="56">
        <v>55000000</v>
      </c>
      <c r="D89" s="55"/>
      <c r="E89" s="56">
        <v>98793659250</v>
      </c>
      <c r="F89" s="55"/>
      <c r="G89" s="56">
        <v>96169367250</v>
      </c>
      <c r="H89" s="55"/>
      <c r="I89" s="56">
        <v>2624292000</v>
      </c>
      <c r="J89" s="55"/>
      <c r="K89" s="56">
        <v>55000000</v>
      </c>
      <c r="L89" s="55"/>
      <c r="M89" s="56">
        <v>98793659250</v>
      </c>
      <c r="N89" s="55"/>
      <c r="O89" s="56">
        <v>91781249000</v>
      </c>
      <c r="P89" s="55"/>
      <c r="Q89" s="99">
        <v>7012410250</v>
      </c>
      <c r="R89" s="99"/>
    </row>
    <row r="90" spans="1:18" ht="18.75" x14ac:dyDescent="0.4">
      <c r="A90" s="22" t="s">
        <v>73</v>
      </c>
      <c r="C90" s="56">
        <v>66304041</v>
      </c>
      <c r="D90" s="55"/>
      <c r="E90" s="56">
        <v>523321683731</v>
      </c>
      <c r="F90" s="55"/>
      <c r="G90" s="56">
        <v>421161909199</v>
      </c>
      <c r="H90" s="55"/>
      <c r="I90" s="56">
        <v>102159774532</v>
      </c>
      <c r="J90" s="55"/>
      <c r="K90" s="56">
        <v>66304041</v>
      </c>
      <c r="L90" s="55"/>
      <c r="M90" s="56">
        <v>523321683731</v>
      </c>
      <c r="N90" s="55"/>
      <c r="O90" s="56">
        <v>364675745152</v>
      </c>
      <c r="P90" s="55"/>
      <c r="Q90" s="99">
        <v>158645938579</v>
      </c>
      <c r="R90" s="99"/>
    </row>
    <row r="91" spans="1:18" ht="18.75" x14ac:dyDescent="0.4">
      <c r="A91" s="22" t="s">
        <v>91</v>
      </c>
      <c r="C91" s="56">
        <v>106292830</v>
      </c>
      <c r="D91" s="55"/>
      <c r="E91" s="56">
        <v>1018566137056</v>
      </c>
      <c r="F91" s="55"/>
      <c r="G91" s="56">
        <v>741735921383</v>
      </c>
      <c r="H91" s="55"/>
      <c r="I91" s="56">
        <v>276830215673</v>
      </c>
      <c r="J91" s="55"/>
      <c r="K91" s="56">
        <v>106292830</v>
      </c>
      <c r="L91" s="55"/>
      <c r="M91" s="56">
        <v>1018566137056</v>
      </c>
      <c r="N91" s="55"/>
      <c r="O91" s="56">
        <v>798829867022</v>
      </c>
      <c r="P91" s="55"/>
      <c r="Q91" s="99">
        <v>219736270034</v>
      </c>
      <c r="R91" s="99"/>
    </row>
    <row r="92" spans="1:18" ht="18.75" x14ac:dyDescent="0.4">
      <c r="A92" s="22" t="s">
        <v>19</v>
      </c>
      <c r="C92" s="56">
        <v>27247970</v>
      </c>
      <c r="D92" s="55"/>
      <c r="E92" s="56">
        <v>166577944157</v>
      </c>
      <c r="F92" s="55"/>
      <c r="G92" s="56">
        <v>163598501254</v>
      </c>
      <c r="H92" s="55"/>
      <c r="I92" s="56">
        <v>2979442903</v>
      </c>
      <c r="J92" s="55"/>
      <c r="K92" s="56">
        <v>27247970</v>
      </c>
      <c r="L92" s="55"/>
      <c r="M92" s="56">
        <v>166577944157</v>
      </c>
      <c r="N92" s="55"/>
      <c r="O92" s="56">
        <v>169589493898</v>
      </c>
      <c r="P92" s="55"/>
      <c r="Q92" s="99">
        <v>-3011549740</v>
      </c>
      <c r="R92" s="99"/>
    </row>
    <row r="93" spans="1:18" ht="18.75" x14ac:dyDescent="0.4">
      <c r="A93" s="22" t="s">
        <v>90</v>
      </c>
      <c r="C93" s="56">
        <v>73243915</v>
      </c>
      <c r="D93" s="55"/>
      <c r="E93" s="56">
        <v>217769068093</v>
      </c>
      <c r="F93" s="55"/>
      <c r="G93" s="56">
        <v>196290674550</v>
      </c>
      <c r="H93" s="55"/>
      <c r="I93" s="56">
        <v>21478393543</v>
      </c>
      <c r="J93" s="55"/>
      <c r="K93" s="56">
        <v>73243915</v>
      </c>
      <c r="L93" s="55"/>
      <c r="M93" s="56">
        <v>217769068093</v>
      </c>
      <c r="N93" s="55"/>
      <c r="O93" s="56">
        <v>208296927013</v>
      </c>
      <c r="P93" s="55"/>
      <c r="Q93" s="99">
        <v>9472141080</v>
      </c>
      <c r="R93" s="99"/>
    </row>
    <row r="94" spans="1:18" ht="18.75" x14ac:dyDescent="0.4">
      <c r="A94" s="22" t="s">
        <v>114</v>
      </c>
      <c r="C94" s="56">
        <v>13500000</v>
      </c>
      <c r="D94" s="55"/>
      <c r="E94" s="56">
        <v>218472309000</v>
      </c>
      <c r="F94" s="55"/>
      <c r="G94" s="56">
        <v>221051277777</v>
      </c>
      <c r="H94" s="55"/>
      <c r="I94" s="56">
        <v>-2578968777</v>
      </c>
      <c r="J94" s="55"/>
      <c r="K94" s="56">
        <v>13500000</v>
      </c>
      <c r="L94" s="55"/>
      <c r="M94" s="56">
        <v>218472309000</v>
      </c>
      <c r="N94" s="55"/>
      <c r="O94" s="56">
        <v>221051277777</v>
      </c>
      <c r="P94" s="55"/>
      <c r="Q94" s="99">
        <v>-2578968777</v>
      </c>
      <c r="R94" s="99"/>
    </row>
    <row r="95" spans="1:18" ht="18.75" x14ac:dyDescent="0.4">
      <c r="A95" s="22" t="s">
        <v>122</v>
      </c>
      <c r="C95" s="56">
        <v>90983980</v>
      </c>
      <c r="D95" s="55"/>
      <c r="E95" s="56">
        <v>339159844946</v>
      </c>
      <c r="F95" s="55"/>
      <c r="G95" s="56">
        <v>303622088163</v>
      </c>
      <c r="H95" s="55"/>
      <c r="I95" s="56">
        <v>35537756783</v>
      </c>
      <c r="J95" s="55"/>
      <c r="K95" s="56">
        <v>90983980</v>
      </c>
      <c r="L95" s="55"/>
      <c r="M95" s="56">
        <v>339159844946</v>
      </c>
      <c r="N95" s="55"/>
      <c r="O95" s="56">
        <v>303622088163</v>
      </c>
      <c r="P95" s="55"/>
      <c r="Q95" s="99">
        <v>35537756783</v>
      </c>
      <c r="R95" s="99"/>
    </row>
    <row r="96" spans="1:18" ht="18.75" x14ac:dyDescent="0.4">
      <c r="A96" s="22" t="s">
        <v>29</v>
      </c>
      <c r="C96" s="56">
        <v>23000000</v>
      </c>
      <c r="D96" s="55"/>
      <c r="E96" s="56">
        <v>66851850600</v>
      </c>
      <c r="F96" s="55"/>
      <c r="G96" s="56">
        <v>62645031000</v>
      </c>
      <c r="H96" s="55"/>
      <c r="I96" s="56">
        <v>4206819600</v>
      </c>
      <c r="J96" s="55"/>
      <c r="K96" s="56">
        <v>23000000</v>
      </c>
      <c r="L96" s="55"/>
      <c r="M96" s="56">
        <v>66851850600</v>
      </c>
      <c r="N96" s="55"/>
      <c r="O96" s="56">
        <v>68609984502</v>
      </c>
      <c r="P96" s="55"/>
      <c r="Q96" s="99">
        <v>-1758133902</v>
      </c>
      <c r="R96" s="99"/>
    </row>
    <row r="97" spans="1:18" ht="18.75" x14ac:dyDescent="0.4">
      <c r="A97" s="22" t="s">
        <v>24</v>
      </c>
      <c r="C97" s="56">
        <v>432695368</v>
      </c>
      <c r="D97" s="55"/>
      <c r="E97" s="56">
        <v>830133202981</v>
      </c>
      <c r="F97" s="55"/>
      <c r="G97" s="56">
        <v>694736049912</v>
      </c>
      <c r="H97" s="55"/>
      <c r="I97" s="56">
        <v>135397153069</v>
      </c>
      <c r="J97" s="55"/>
      <c r="K97" s="56">
        <v>432695368</v>
      </c>
      <c r="L97" s="55"/>
      <c r="M97" s="56">
        <v>830133202981</v>
      </c>
      <c r="N97" s="55"/>
      <c r="O97" s="56">
        <v>692144008152</v>
      </c>
      <c r="P97" s="55"/>
      <c r="Q97" s="99">
        <v>137989194829</v>
      </c>
      <c r="R97" s="99"/>
    </row>
    <row r="98" spans="1:18" ht="18.75" x14ac:dyDescent="0.4">
      <c r="A98" s="22" t="s">
        <v>100</v>
      </c>
      <c r="C98" s="56">
        <v>392204429</v>
      </c>
      <c r="D98" s="55"/>
      <c r="E98" s="56">
        <v>1469033222055</v>
      </c>
      <c r="F98" s="55"/>
      <c r="G98" s="56">
        <v>1210338521408</v>
      </c>
      <c r="H98" s="55"/>
      <c r="I98" s="56">
        <v>258694700647</v>
      </c>
      <c r="J98" s="55"/>
      <c r="K98" s="56">
        <v>392204429</v>
      </c>
      <c r="L98" s="55"/>
      <c r="M98" s="56">
        <v>1469033222055</v>
      </c>
      <c r="N98" s="55"/>
      <c r="O98" s="56">
        <v>1140232229945</v>
      </c>
      <c r="P98" s="55"/>
      <c r="Q98" s="99">
        <v>328800992110</v>
      </c>
      <c r="R98" s="99"/>
    </row>
    <row r="99" spans="1:18" ht="18.75" x14ac:dyDescent="0.4">
      <c r="A99" s="22" t="s">
        <v>93</v>
      </c>
      <c r="C99" s="56">
        <v>276983764</v>
      </c>
      <c r="D99" s="55"/>
      <c r="E99" s="56">
        <v>441087808387</v>
      </c>
      <c r="F99" s="55"/>
      <c r="G99" s="56">
        <v>409577859703</v>
      </c>
      <c r="H99" s="55"/>
      <c r="I99" s="56">
        <v>31509948684</v>
      </c>
      <c r="J99" s="55"/>
      <c r="K99" s="56">
        <v>276983764</v>
      </c>
      <c r="L99" s="55"/>
      <c r="M99" s="56">
        <v>441087808387</v>
      </c>
      <c r="N99" s="55"/>
      <c r="O99" s="56">
        <v>393235065190</v>
      </c>
      <c r="P99" s="55"/>
      <c r="Q99" s="99">
        <v>47852743197</v>
      </c>
      <c r="R99" s="99"/>
    </row>
    <row r="100" spans="1:18" ht="18.75" x14ac:dyDescent="0.4">
      <c r="A100" s="22" t="s">
        <v>52</v>
      </c>
      <c r="C100" s="56">
        <v>39900000</v>
      </c>
      <c r="D100" s="55"/>
      <c r="E100" s="56">
        <v>435891919050</v>
      </c>
      <c r="F100" s="55"/>
      <c r="G100" s="56">
        <v>392659690500</v>
      </c>
      <c r="H100" s="55"/>
      <c r="I100" s="56">
        <v>43232228550</v>
      </c>
      <c r="J100" s="55"/>
      <c r="K100" s="56">
        <v>39900000</v>
      </c>
      <c r="L100" s="55"/>
      <c r="M100" s="56">
        <v>435891919050</v>
      </c>
      <c r="N100" s="55"/>
      <c r="O100" s="56">
        <v>323595851804</v>
      </c>
      <c r="P100" s="55"/>
      <c r="Q100" s="99">
        <v>112296067246</v>
      </c>
      <c r="R100" s="99"/>
    </row>
    <row r="101" spans="1:18" ht="18.75" x14ac:dyDescent="0.4">
      <c r="A101" s="22" t="s">
        <v>43</v>
      </c>
      <c r="C101" s="56">
        <v>106340023</v>
      </c>
      <c r="D101" s="55"/>
      <c r="E101" s="56">
        <v>131922710229</v>
      </c>
      <c r="F101" s="55"/>
      <c r="G101" s="56">
        <v>107187202061</v>
      </c>
      <c r="H101" s="55"/>
      <c r="I101" s="56">
        <v>24735508168</v>
      </c>
      <c r="J101" s="55"/>
      <c r="K101" s="56">
        <v>106340023</v>
      </c>
      <c r="L101" s="55"/>
      <c r="M101" s="56">
        <v>131922710229</v>
      </c>
      <c r="N101" s="55"/>
      <c r="O101" s="56">
        <v>113361981377</v>
      </c>
      <c r="P101" s="55"/>
      <c r="Q101" s="99">
        <v>18560728852</v>
      </c>
      <c r="R101" s="99"/>
    </row>
    <row r="102" spans="1:18" ht="18.75" x14ac:dyDescent="0.4">
      <c r="A102" s="22" t="s">
        <v>49</v>
      </c>
      <c r="C102" s="56">
        <v>4695715</v>
      </c>
      <c r="D102" s="55"/>
      <c r="E102" s="56">
        <v>338413723441</v>
      </c>
      <c r="F102" s="55"/>
      <c r="G102" s="56">
        <v>342894787917</v>
      </c>
      <c r="H102" s="55"/>
      <c r="I102" s="56">
        <v>-4481064475</v>
      </c>
      <c r="J102" s="55"/>
      <c r="K102" s="56">
        <v>4695715</v>
      </c>
      <c r="L102" s="55"/>
      <c r="M102" s="56">
        <v>338413723441</v>
      </c>
      <c r="N102" s="55"/>
      <c r="O102" s="56">
        <v>286123832321</v>
      </c>
      <c r="P102" s="55"/>
      <c r="Q102" s="99">
        <v>52289891120</v>
      </c>
      <c r="R102" s="99"/>
    </row>
    <row r="103" spans="1:18" ht="18.75" x14ac:dyDescent="0.4">
      <c r="A103" s="22" t="s">
        <v>113</v>
      </c>
      <c r="C103" s="56">
        <v>71138416</v>
      </c>
      <c r="D103" s="55"/>
      <c r="E103" s="56">
        <v>208538955010</v>
      </c>
      <c r="F103" s="55"/>
      <c r="G103" s="56">
        <v>211746560432</v>
      </c>
      <c r="H103" s="55"/>
      <c r="I103" s="56">
        <v>-3207605421</v>
      </c>
      <c r="J103" s="55"/>
      <c r="K103" s="56">
        <v>71138416</v>
      </c>
      <c r="L103" s="55"/>
      <c r="M103" s="56">
        <v>208538955010</v>
      </c>
      <c r="N103" s="55"/>
      <c r="O103" s="56">
        <v>211746560432</v>
      </c>
      <c r="P103" s="55"/>
      <c r="Q103" s="99">
        <v>-3207605421</v>
      </c>
      <c r="R103" s="99"/>
    </row>
    <row r="104" spans="1:18" ht="18.75" x14ac:dyDescent="0.4">
      <c r="A104" s="22" t="s">
        <v>108</v>
      </c>
      <c r="C104" s="56">
        <v>69000834</v>
      </c>
      <c r="D104" s="55"/>
      <c r="E104" s="56">
        <v>241369191933</v>
      </c>
      <c r="F104" s="55"/>
      <c r="G104" s="56">
        <v>198626479314</v>
      </c>
      <c r="H104" s="55"/>
      <c r="I104" s="56">
        <v>42742712619</v>
      </c>
      <c r="J104" s="55"/>
      <c r="K104" s="56">
        <v>69000834</v>
      </c>
      <c r="L104" s="55"/>
      <c r="M104" s="56">
        <v>241369191933</v>
      </c>
      <c r="N104" s="55"/>
      <c r="O104" s="56">
        <v>199090778519</v>
      </c>
      <c r="P104" s="55"/>
      <c r="Q104" s="99">
        <v>42278413414</v>
      </c>
      <c r="R104" s="99"/>
    </row>
    <row r="105" spans="1:18" ht="18.75" x14ac:dyDescent="0.4">
      <c r="A105" s="22" t="s">
        <v>62</v>
      </c>
      <c r="C105" s="56">
        <v>56000000</v>
      </c>
      <c r="D105" s="55"/>
      <c r="E105" s="56">
        <v>157592710800</v>
      </c>
      <c r="F105" s="55"/>
      <c r="G105" s="56">
        <v>139111333200</v>
      </c>
      <c r="H105" s="55"/>
      <c r="I105" s="56">
        <v>18481377600</v>
      </c>
      <c r="J105" s="55"/>
      <c r="K105" s="56">
        <v>56000000</v>
      </c>
      <c r="L105" s="55"/>
      <c r="M105" s="56">
        <v>157592710800</v>
      </c>
      <c r="N105" s="55"/>
      <c r="O105" s="56">
        <v>140098520000</v>
      </c>
      <c r="P105" s="55"/>
      <c r="Q105" s="99">
        <v>17494190800</v>
      </c>
      <c r="R105" s="99"/>
    </row>
    <row r="106" spans="1:18" ht="18.75" x14ac:dyDescent="0.4">
      <c r="A106" s="22" t="s">
        <v>25</v>
      </c>
      <c r="C106" s="56">
        <v>9608690</v>
      </c>
      <c r="D106" s="55"/>
      <c r="E106" s="56">
        <v>31424495188</v>
      </c>
      <c r="F106" s="55"/>
      <c r="G106" s="56">
        <v>29323161164</v>
      </c>
      <c r="H106" s="55"/>
      <c r="I106" s="56">
        <v>2101334024</v>
      </c>
      <c r="J106" s="55"/>
      <c r="K106" s="56">
        <v>9608690</v>
      </c>
      <c r="L106" s="55"/>
      <c r="M106" s="56">
        <v>31424495188</v>
      </c>
      <c r="N106" s="55"/>
      <c r="O106" s="56">
        <v>23422672936</v>
      </c>
      <c r="P106" s="55"/>
      <c r="Q106" s="99">
        <v>8001822252</v>
      </c>
      <c r="R106" s="99"/>
    </row>
    <row r="107" spans="1:18" ht="18.75" x14ac:dyDescent="0.4">
      <c r="A107" s="22" t="s">
        <v>28</v>
      </c>
      <c r="C107" s="56">
        <v>129800000</v>
      </c>
      <c r="D107" s="55"/>
      <c r="E107" s="56">
        <v>373406134860</v>
      </c>
      <c r="F107" s="55"/>
      <c r="G107" s="56">
        <v>316426775743</v>
      </c>
      <c r="H107" s="55"/>
      <c r="I107" s="56">
        <v>56979359117</v>
      </c>
      <c r="J107" s="55"/>
      <c r="K107" s="56">
        <v>129800000</v>
      </c>
      <c r="L107" s="55"/>
      <c r="M107" s="56">
        <v>373406134860</v>
      </c>
      <c r="N107" s="55"/>
      <c r="O107" s="56">
        <v>284478689939</v>
      </c>
      <c r="P107" s="55"/>
      <c r="Q107" s="99">
        <v>88927444921</v>
      </c>
      <c r="R107" s="99"/>
    </row>
    <row r="108" spans="1:18" ht="18.75" x14ac:dyDescent="0.4">
      <c r="A108" s="22" t="s">
        <v>75</v>
      </c>
      <c r="C108" s="56">
        <v>2450000</v>
      </c>
      <c r="D108" s="55"/>
      <c r="E108" s="56">
        <v>104479625250</v>
      </c>
      <c r="F108" s="55"/>
      <c r="G108" s="56">
        <v>95492916225</v>
      </c>
      <c r="H108" s="55"/>
      <c r="I108" s="56">
        <v>8986709025</v>
      </c>
      <c r="J108" s="55"/>
      <c r="K108" s="56">
        <v>2450000</v>
      </c>
      <c r="L108" s="55"/>
      <c r="M108" s="56">
        <v>104479625250</v>
      </c>
      <c r="N108" s="55"/>
      <c r="O108" s="56">
        <v>83972468196</v>
      </c>
      <c r="P108" s="55"/>
      <c r="Q108" s="99">
        <v>20507157054</v>
      </c>
      <c r="R108" s="99"/>
    </row>
    <row r="109" spans="1:18" ht="18.75" x14ac:dyDescent="0.4">
      <c r="A109" s="22" t="s">
        <v>60</v>
      </c>
      <c r="C109" s="56">
        <v>93033966</v>
      </c>
      <c r="D109" s="55"/>
      <c r="E109" s="56">
        <v>392024474531</v>
      </c>
      <c r="F109" s="55"/>
      <c r="G109" s="56">
        <v>377227608307</v>
      </c>
      <c r="H109" s="55"/>
      <c r="I109" s="56">
        <v>14796866224</v>
      </c>
      <c r="J109" s="55"/>
      <c r="K109" s="56">
        <v>93033966</v>
      </c>
      <c r="L109" s="55"/>
      <c r="M109" s="56">
        <v>392024474531</v>
      </c>
      <c r="N109" s="55"/>
      <c r="O109" s="56">
        <v>360024832295</v>
      </c>
      <c r="P109" s="55"/>
      <c r="Q109" s="99">
        <v>31999642236</v>
      </c>
      <c r="R109" s="99"/>
    </row>
    <row r="110" spans="1:18" ht="18.75" x14ac:dyDescent="0.4">
      <c r="A110" s="22" t="s">
        <v>110</v>
      </c>
      <c r="C110" s="56">
        <v>7353428</v>
      </c>
      <c r="D110" s="55"/>
      <c r="E110" s="56">
        <v>407148903259</v>
      </c>
      <c r="F110" s="55"/>
      <c r="G110" s="56">
        <v>399701891540</v>
      </c>
      <c r="H110" s="55"/>
      <c r="I110" s="56">
        <v>7447011719</v>
      </c>
      <c r="J110" s="55"/>
      <c r="K110" s="56">
        <v>7353428</v>
      </c>
      <c r="L110" s="55"/>
      <c r="M110" s="56">
        <v>407148903259</v>
      </c>
      <c r="N110" s="55"/>
      <c r="O110" s="56">
        <v>399701891540</v>
      </c>
      <c r="P110" s="55"/>
      <c r="Q110" s="99">
        <v>7447011719</v>
      </c>
      <c r="R110" s="99"/>
    </row>
    <row r="111" spans="1:18" ht="18.75" x14ac:dyDescent="0.4">
      <c r="A111" s="22" t="s">
        <v>21</v>
      </c>
      <c r="C111" s="56">
        <v>41224235</v>
      </c>
      <c r="D111" s="55"/>
      <c r="E111" s="56">
        <v>65689258135</v>
      </c>
      <c r="F111" s="55"/>
      <c r="G111" s="56">
        <v>55895288893</v>
      </c>
      <c r="H111" s="55"/>
      <c r="I111" s="56">
        <v>9793969242</v>
      </c>
      <c r="J111" s="55"/>
      <c r="K111" s="56">
        <v>41224235</v>
      </c>
      <c r="L111" s="55"/>
      <c r="M111" s="56">
        <v>65689258135</v>
      </c>
      <c r="N111" s="55"/>
      <c r="O111" s="56">
        <v>76587624806</v>
      </c>
      <c r="P111" s="55"/>
      <c r="Q111" s="99">
        <v>-10898366670</v>
      </c>
      <c r="R111" s="99"/>
    </row>
    <row r="112" spans="1:18" ht="18.75" x14ac:dyDescent="0.4">
      <c r="A112" s="22" t="s">
        <v>390</v>
      </c>
      <c r="C112" s="56">
        <v>400000000</v>
      </c>
      <c r="D112" s="55"/>
      <c r="E112" s="56">
        <v>94375692000</v>
      </c>
      <c r="F112" s="55"/>
      <c r="G112" s="56">
        <v>151349999000</v>
      </c>
      <c r="H112" s="55"/>
      <c r="I112" s="56">
        <v>-56974307000</v>
      </c>
      <c r="J112" s="55"/>
      <c r="K112" s="56">
        <v>400000000</v>
      </c>
      <c r="L112" s="55"/>
      <c r="M112" s="56">
        <v>94375692000</v>
      </c>
      <c r="N112" s="55"/>
      <c r="O112" s="56">
        <v>151349999000</v>
      </c>
      <c r="P112" s="55"/>
      <c r="Q112" s="99">
        <v>-56974307000</v>
      </c>
      <c r="R112" s="99"/>
    </row>
    <row r="113" spans="1:18" ht="18.75" x14ac:dyDescent="0.4">
      <c r="A113" s="22" t="s">
        <v>391</v>
      </c>
      <c r="C113" s="56">
        <v>171394000</v>
      </c>
      <c r="D113" s="55"/>
      <c r="E113" s="56">
        <v>53461158206</v>
      </c>
      <c r="F113" s="55"/>
      <c r="G113" s="56">
        <v>68610741679</v>
      </c>
      <c r="H113" s="55"/>
      <c r="I113" s="56">
        <v>-15149583473</v>
      </c>
      <c r="J113" s="55"/>
      <c r="K113" s="56">
        <v>171394000</v>
      </c>
      <c r="L113" s="55"/>
      <c r="M113" s="56">
        <v>53461158206</v>
      </c>
      <c r="N113" s="55"/>
      <c r="O113" s="56">
        <v>68610741679</v>
      </c>
      <c r="P113" s="55"/>
      <c r="Q113" s="99">
        <v>-15149583473</v>
      </c>
      <c r="R113" s="99"/>
    </row>
    <row r="114" spans="1:18" ht="18.75" x14ac:dyDescent="0.4">
      <c r="A114" s="23" t="s">
        <v>392</v>
      </c>
      <c r="C114" s="57">
        <v>132159000</v>
      </c>
      <c r="D114" s="55"/>
      <c r="E114" s="57">
        <v>35805866614</v>
      </c>
      <c r="F114" s="55"/>
      <c r="G114" s="57">
        <v>49707533414</v>
      </c>
      <c r="H114" s="55"/>
      <c r="I114" s="57">
        <v>-13901666800</v>
      </c>
      <c r="J114" s="55"/>
      <c r="K114" s="57">
        <v>132159000</v>
      </c>
      <c r="L114" s="55"/>
      <c r="M114" s="57">
        <v>35805866614</v>
      </c>
      <c r="N114" s="55"/>
      <c r="O114" s="57">
        <v>49707533414</v>
      </c>
      <c r="P114" s="55"/>
      <c r="Q114" s="100">
        <v>-13901666800</v>
      </c>
      <c r="R114" s="100"/>
    </row>
    <row r="115" spans="1:18" ht="21" x14ac:dyDescent="0.4">
      <c r="A115" s="24" t="s">
        <v>129</v>
      </c>
      <c r="C115" s="58">
        <f>SUM(C8:C114)</f>
        <v>10305574013</v>
      </c>
      <c r="D115" s="55"/>
      <c r="E115" s="58">
        <f>SUM(E8:E114)</f>
        <v>51292387712107</v>
      </c>
      <c r="F115" s="55"/>
      <c r="G115" s="58">
        <f>SUM(G8:G114)</f>
        <v>44972728099748</v>
      </c>
      <c r="H115" s="55"/>
      <c r="I115" s="58">
        <f>SUM(I8:I114)</f>
        <v>6319659612367</v>
      </c>
      <c r="J115" s="55"/>
      <c r="K115" s="58">
        <f>SUM(K8:K114)</f>
        <v>10305574013</v>
      </c>
      <c r="L115" s="55"/>
      <c r="M115" s="58">
        <f>SUM(M8:M114)</f>
        <v>51292387712107</v>
      </c>
      <c r="N115" s="55"/>
      <c r="O115" s="58">
        <f>SUM(O8:O114)</f>
        <v>42803558605189</v>
      </c>
      <c r="P115" s="55"/>
      <c r="Q115" s="101">
        <f>SUM(Q8:R114)</f>
        <v>8488829106925</v>
      </c>
      <c r="R115" s="101"/>
    </row>
  </sheetData>
  <mergeCells count="116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127"/>
  <sheetViews>
    <sheetView rightToLeft="1" workbookViewId="0">
      <selection activeCell="E21" sqref="E21"/>
    </sheetView>
  </sheetViews>
  <sheetFormatPr defaultRowHeight="15.75" x14ac:dyDescent="0.4"/>
  <cols>
    <col min="1" max="1" width="13" style="27" customWidth="1"/>
    <col min="2" max="2" width="1.28515625" style="27" customWidth="1"/>
    <col min="3" max="3" width="13" style="27" customWidth="1"/>
    <col min="4" max="4" width="1.28515625" style="27" customWidth="1"/>
    <col min="5" max="5" width="13" style="27" customWidth="1"/>
    <col min="6" max="6" width="1.28515625" style="27" customWidth="1"/>
    <col min="7" max="7" width="6.42578125" style="27" customWidth="1"/>
    <col min="8" max="8" width="1.28515625" style="27" customWidth="1"/>
    <col min="9" max="9" width="5.140625" style="27" customWidth="1"/>
    <col min="10" max="10" width="1.28515625" style="27" customWidth="1"/>
    <col min="11" max="11" width="9.140625" style="27" customWidth="1"/>
    <col min="12" max="12" width="1.28515625" style="27" customWidth="1"/>
    <col min="13" max="13" width="2.5703125" style="27" customWidth="1"/>
    <col min="14" max="14" width="1.28515625" style="27" customWidth="1"/>
    <col min="15" max="15" width="9.140625" style="27" customWidth="1"/>
    <col min="16" max="16" width="1.28515625" style="27" customWidth="1"/>
    <col min="17" max="17" width="2.5703125" style="27" customWidth="1"/>
    <col min="18" max="20" width="1.28515625" style="27" customWidth="1"/>
    <col min="21" max="21" width="6.42578125" style="27" customWidth="1"/>
    <col min="22" max="22" width="1.28515625" style="27" customWidth="1"/>
    <col min="23" max="23" width="2.5703125" style="27" customWidth="1"/>
    <col min="24" max="26" width="1.28515625" style="27" customWidth="1"/>
    <col min="27" max="27" width="6.42578125" style="27" customWidth="1"/>
    <col min="28" max="28" width="1.28515625" style="27" customWidth="1"/>
    <col min="29" max="29" width="2.5703125" style="27" customWidth="1"/>
    <col min="30" max="32" width="1.28515625" style="27" customWidth="1"/>
    <col min="33" max="33" width="9.140625" style="27" customWidth="1"/>
    <col min="34" max="34" width="1.28515625" style="27" customWidth="1"/>
    <col min="35" max="35" width="2.5703125" style="27" customWidth="1"/>
    <col min="36" max="36" width="1.28515625" style="27" customWidth="1"/>
    <col min="37" max="37" width="9.140625" style="27" customWidth="1"/>
    <col min="38" max="38" width="1.28515625" style="27" customWidth="1"/>
    <col min="39" max="39" width="2.5703125" style="27" customWidth="1"/>
    <col min="40" max="40" width="1.28515625" style="27" customWidth="1"/>
    <col min="41" max="41" width="9.140625" style="27" customWidth="1"/>
    <col min="42" max="42" width="1.28515625" style="27" customWidth="1"/>
    <col min="43" max="43" width="2.5703125" style="27" customWidth="1"/>
    <col min="44" max="44" width="1.28515625" style="27" customWidth="1"/>
    <col min="45" max="45" width="11.7109375" style="27" customWidth="1"/>
    <col min="46" max="47" width="1.28515625" style="27" customWidth="1"/>
    <col min="48" max="48" width="13" style="27" customWidth="1"/>
    <col min="49" max="49" width="7.7109375" style="27" customWidth="1"/>
    <col min="50" max="50" width="0.28515625" style="27" customWidth="1"/>
    <col min="51" max="51" width="9.140625" style="27"/>
  </cols>
  <sheetData>
    <row r="1" spans="1:49" ht="25.5" x14ac:dyDescent="0.4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</row>
    <row r="2" spans="1:49" ht="25.5" x14ac:dyDescent="0.4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</row>
    <row r="3" spans="1:49" ht="25.5" x14ac:dyDescent="0.4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</row>
    <row r="5" spans="1:49" ht="24" x14ac:dyDescent="0.4">
      <c r="A5" s="85" t="s">
        <v>130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</row>
    <row r="6" spans="1:49" ht="21" x14ac:dyDescent="0.4">
      <c r="I6" s="81" t="s">
        <v>7</v>
      </c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C6" s="81" t="s">
        <v>9</v>
      </c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</row>
    <row r="7" spans="1:49" x14ac:dyDescent="0.4"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</row>
    <row r="8" spans="1:49" ht="21" x14ac:dyDescent="0.4">
      <c r="A8" s="81" t="s">
        <v>131</v>
      </c>
      <c r="B8" s="81"/>
      <c r="C8" s="81"/>
      <c r="D8" s="81"/>
      <c r="E8" s="81"/>
      <c r="F8" s="81"/>
      <c r="G8" s="81"/>
      <c r="I8" s="81" t="s">
        <v>132</v>
      </c>
      <c r="J8" s="81"/>
      <c r="K8" s="81"/>
      <c r="M8" s="81" t="s">
        <v>133</v>
      </c>
      <c r="N8" s="81"/>
      <c r="O8" s="81"/>
      <c r="Q8" s="81" t="s">
        <v>134</v>
      </c>
      <c r="R8" s="81"/>
      <c r="S8" s="81"/>
      <c r="T8" s="81"/>
      <c r="U8" s="81"/>
      <c r="W8" s="81" t="s">
        <v>135</v>
      </c>
      <c r="X8" s="81"/>
      <c r="Y8" s="81"/>
      <c r="Z8" s="81"/>
      <c r="AA8" s="81"/>
      <c r="AC8" s="81" t="s">
        <v>132</v>
      </c>
      <c r="AD8" s="81"/>
      <c r="AE8" s="81"/>
      <c r="AF8" s="81"/>
      <c r="AG8" s="81"/>
      <c r="AI8" s="81" t="s">
        <v>133</v>
      </c>
      <c r="AJ8" s="81"/>
      <c r="AK8" s="81"/>
      <c r="AM8" s="81" t="s">
        <v>134</v>
      </c>
      <c r="AN8" s="81"/>
      <c r="AO8" s="81"/>
      <c r="AQ8" s="81" t="s">
        <v>135</v>
      </c>
      <c r="AR8" s="81"/>
      <c r="AS8" s="81"/>
    </row>
    <row r="9" spans="1:49" ht="24" x14ac:dyDescent="0.4">
      <c r="A9" s="85" t="s">
        <v>136</v>
      </c>
      <c r="B9" s="88"/>
      <c r="C9" s="88"/>
      <c r="D9" s="88"/>
      <c r="E9" s="88"/>
      <c r="F9" s="88"/>
      <c r="G9" s="88"/>
      <c r="H9" s="85"/>
      <c r="I9" s="88"/>
      <c r="J9" s="88"/>
      <c r="K9" s="88"/>
      <c r="L9" s="85"/>
      <c r="M9" s="88"/>
      <c r="N9" s="88"/>
      <c r="O9" s="88"/>
      <c r="P9" s="85"/>
      <c r="Q9" s="88"/>
      <c r="R9" s="88"/>
      <c r="S9" s="88"/>
      <c r="T9" s="88"/>
      <c r="U9" s="88"/>
      <c r="V9" s="85"/>
      <c r="W9" s="88"/>
      <c r="X9" s="88"/>
      <c r="Y9" s="88"/>
      <c r="Z9" s="88"/>
      <c r="AA9" s="88"/>
      <c r="AB9" s="85"/>
      <c r="AC9" s="88"/>
      <c r="AD9" s="88"/>
      <c r="AE9" s="88"/>
      <c r="AF9" s="88"/>
      <c r="AG9" s="88"/>
      <c r="AH9" s="85"/>
      <c r="AI9" s="88"/>
      <c r="AJ9" s="88"/>
      <c r="AK9" s="88"/>
      <c r="AL9" s="85"/>
      <c r="AM9" s="88"/>
      <c r="AN9" s="88"/>
      <c r="AO9" s="88"/>
      <c r="AP9" s="85"/>
      <c r="AQ9" s="88"/>
      <c r="AR9" s="88"/>
      <c r="AS9" s="88"/>
      <c r="AT9" s="85"/>
      <c r="AU9" s="85"/>
      <c r="AV9" s="85"/>
      <c r="AW9" s="85"/>
    </row>
    <row r="10" spans="1:49" ht="21" x14ac:dyDescent="0.4">
      <c r="C10" s="81" t="s">
        <v>7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Y10" s="81" t="s">
        <v>9</v>
      </c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</row>
    <row r="11" spans="1:49" ht="21" x14ac:dyDescent="0.4">
      <c r="A11" s="19" t="s">
        <v>131</v>
      </c>
      <c r="C11" s="20" t="s">
        <v>137</v>
      </c>
      <c r="D11" s="28"/>
      <c r="E11" s="20" t="s">
        <v>138</v>
      </c>
      <c r="F11" s="28"/>
      <c r="G11" s="80" t="s">
        <v>139</v>
      </c>
      <c r="H11" s="80"/>
      <c r="I11" s="80"/>
      <c r="J11" s="28"/>
      <c r="K11" s="80" t="s">
        <v>140</v>
      </c>
      <c r="L11" s="80"/>
      <c r="M11" s="80"/>
      <c r="N11" s="28"/>
      <c r="O11" s="80" t="s">
        <v>133</v>
      </c>
      <c r="P11" s="80"/>
      <c r="Q11" s="80"/>
      <c r="R11" s="28"/>
      <c r="S11" s="80" t="s">
        <v>134</v>
      </c>
      <c r="T11" s="80"/>
      <c r="U11" s="80"/>
      <c r="V11" s="80"/>
      <c r="W11" s="80"/>
      <c r="Y11" s="80" t="s">
        <v>137</v>
      </c>
      <c r="Z11" s="80"/>
      <c r="AA11" s="80"/>
      <c r="AB11" s="80"/>
      <c r="AC11" s="80"/>
      <c r="AD11" s="28"/>
      <c r="AE11" s="80" t="s">
        <v>138</v>
      </c>
      <c r="AF11" s="80"/>
      <c r="AG11" s="80"/>
      <c r="AH11" s="80"/>
      <c r="AI11" s="80"/>
      <c r="AJ11" s="28"/>
      <c r="AK11" s="80" t="s">
        <v>139</v>
      </c>
      <c r="AL11" s="80"/>
      <c r="AM11" s="80"/>
      <c r="AN11" s="28"/>
      <c r="AO11" s="80" t="s">
        <v>140</v>
      </c>
      <c r="AP11" s="80"/>
      <c r="AQ11" s="80"/>
      <c r="AR11" s="28"/>
      <c r="AS11" s="80" t="s">
        <v>133</v>
      </c>
      <c r="AT11" s="80"/>
      <c r="AU11" s="28"/>
      <c r="AV11" s="20" t="s">
        <v>134</v>
      </c>
    </row>
    <row r="12" spans="1:49" ht="18.75" x14ac:dyDescent="0.4">
      <c r="A12" s="21" t="s">
        <v>141</v>
      </c>
      <c r="C12" s="21" t="s">
        <v>142</v>
      </c>
      <c r="E12" s="21" t="s">
        <v>143</v>
      </c>
      <c r="G12" s="82" t="s">
        <v>143</v>
      </c>
      <c r="H12" s="82"/>
      <c r="I12" s="82"/>
      <c r="K12" s="87">
        <v>0</v>
      </c>
      <c r="L12" s="87"/>
      <c r="M12" s="87"/>
      <c r="O12" s="87">
        <v>0</v>
      </c>
      <c r="P12" s="87"/>
      <c r="Q12" s="87"/>
      <c r="S12" s="82" t="s">
        <v>143</v>
      </c>
      <c r="T12" s="82"/>
      <c r="U12" s="82"/>
      <c r="V12" s="82"/>
      <c r="W12" s="82"/>
      <c r="Y12" s="82" t="s">
        <v>142</v>
      </c>
      <c r="Z12" s="82"/>
      <c r="AA12" s="82"/>
      <c r="AB12" s="82"/>
      <c r="AC12" s="82"/>
      <c r="AE12" s="82" t="s">
        <v>144</v>
      </c>
      <c r="AF12" s="82"/>
      <c r="AG12" s="82"/>
      <c r="AH12" s="82"/>
      <c r="AI12" s="82"/>
      <c r="AK12" s="82" t="s">
        <v>143</v>
      </c>
      <c r="AL12" s="82"/>
      <c r="AM12" s="82"/>
      <c r="AO12" s="87">
        <v>400000000</v>
      </c>
      <c r="AP12" s="87"/>
      <c r="AQ12" s="87"/>
      <c r="AS12" s="87">
        <v>1450</v>
      </c>
      <c r="AT12" s="87"/>
      <c r="AV12" s="21" t="s">
        <v>145</v>
      </c>
    </row>
    <row r="13" spans="1:49" ht="18.75" x14ac:dyDescent="0.4">
      <c r="A13" s="22" t="s">
        <v>146</v>
      </c>
      <c r="C13" s="22" t="s">
        <v>142</v>
      </c>
      <c r="E13" s="22" t="s">
        <v>143</v>
      </c>
      <c r="G13" s="75" t="s">
        <v>143</v>
      </c>
      <c r="H13" s="75"/>
      <c r="I13" s="75"/>
      <c r="K13" s="86">
        <v>0</v>
      </c>
      <c r="L13" s="86"/>
      <c r="M13" s="86"/>
      <c r="O13" s="86">
        <v>0</v>
      </c>
      <c r="P13" s="86"/>
      <c r="Q13" s="86"/>
      <c r="S13" s="75" t="s">
        <v>143</v>
      </c>
      <c r="T13" s="75"/>
      <c r="U13" s="75"/>
      <c r="V13" s="75"/>
      <c r="W13" s="75"/>
      <c r="Y13" s="75" t="s">
        <v>142</v>
      </c>
      <c r="Z13" s="75"/>
      <c r="AA13" s="75"/>
      <c r="AB13" s="75"/>
      <c r="AC13" s="75"/>
      <c r="AE13" s="75" t="s">
        <v>144</v>
      </c>
      <c r="AF13" s="75"/>
      <c r="AG13" s="75"/>
      <c r="AH13" s="75"/>
      <c r="AI13" s="75"/>
      <c r="AK13" s="75" t="s">
        <v>143</v>
      </c>
      <c r="AL13" s="75"/>
      <c r="AM13" s="75"/>
      <c r="AO13" s="86">
        <v>171394000</v>
      </c>
      <c r="AP13" s="86"/>
      <c r="AQ13" s="86"/>
      <c r="AS13" s="86">
        <v>1400</v>
      </c>
      <c r="AT13" s="86"/>
      <c r="AV13" s="22" t="s">
        <v>147</v>
      </c>
    </row>
    <row r="14" spans="1:49" ht="18.75" x14ac:dyDescent="0.4">
      <c r="A14" s="22" t="s">
        <v>148</v>
      </c>
      <c r="C14" s="22" t="s">
        <v>142</v>
      </c>
      <c r="E14" s="22" t="s">
        <v>143</v>
      </c>
      <c r="G14" s="75" t="s">
        <v>143</v>
      </c>
      <c r="H14" s="75"/>
      <c r="I14" s="75"/>
      <c r="K14" s="86">
        <v>0</v>
      </c>
      <c r="L14" s="86"/>
      <c r="M14" s="86"/>
      <c r="O14" s="86">
        <v>0</v>
      </c>
      <c r="P14" s="86"/>
      <c r="Q14" s="86"/>
      <c r="S14" s="75" t="s">
        <v>143</v>
      </c>
      <c r="T14" s="75"/>
      <c r="U14" s="75"/>
      <c r="V14" s="75"/>
      <c r="W14" s="75"/>
      <c r="Y14" s="75" t="s">
        <v>142</v>
      </c>
      <c r="Z14" s="75"/>
      <c r="AA14" s="75"/>
      <c r="AB14" s="75"/>
      <c r="AC14" s="75"/>
      <c r="AE14" s="75" t="s">
        <v>144</v>
      </c>
      <c r="AF14" s="75"/>
      <c r="AG14" s="75"/>
      <c r="AH14" s="75"/>
      <c r="AI14" s="75"/>
      <c r="AK14" s="75" t="s">
        <v>143</v>
      </c>
      <c r="AL14" s="75"/>
      <c r="AM14" s="75"/>
      <c r="AO14" s="86">
        <v>132159000</v>
      </c>
      <c r="AP14" s="86"/>
      <c r="AQ14" s="86"/>
      <c r="AS14" s="86">
        <v>1500</v>
      </c>
      <c r="AT14" s="86"/>
      <c r="AV14" s="22" t="s">
        <v>147</v>
      </c>
    </row>
    <row r="15" spans="1:49" ht="24" x14ac:dyDescent="0.4">
      <c r="A15" s="85" t="s">
        <v>149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</row>
    <row r="16" spans="1:49" ht="21" x14ac:dyDescent="0.4">
      <c r="C16" s="81" t="s">
        <v>7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O16" s="81" t="s">
        <v>9</v>
      </c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</row>
    <row r="17" spans="1:35" ht="21" x14ac:dyDescent="0.4">
      <c r="A17" s="19" t="s">
        <v>131</v>
      </c>
      <c r="C17" s="20" t="s">
        <v>138</v>
      </c>
      <c r="D17" s="28"/>
      <c r="E17" s="20" t="s">
        <v>140</v>
      </c>
      <c r="F17" s="28"/>
      <c r="G17" s="80" t="s">
        <v>133</v>
      </c>
      <c r="H17" s="80"/>
      <c r="I17" s="80"/>
      <c r="J17" s="28"/>
      <c r="K17" s="80" t="s">
        <v>134</v>
      </c>
      <c r="L17" s="80"/>
      <c r="M17" s="80"/>
      <c r="O17" s="80" t="s">
        <v>138</v>
      </c>
      <c r="P17" s="80"/>
      <c r="Q17" s="80"/>
      <c r="R17" s="80"/>
      <c r="S17" s="80"/>
      <c r="T17" s="28"/>
      <c r="U17" s="80" t="s">
        <v>140</v>
      </c>
      <c r="V17" s="80"/>
      <c r="W17" s="80"/>
      <c r="X17" s="80"/>
      <c r="Y17" s="80"/>
      <c r="Z17" s="28"/>
      <c r="AA17" s="80" t="s">
        <v>133</v>
      </c>
      <c r="AB17" s="80"/>
      <c r="AC17" s="80"/>
      <c r="AD17" s="80"/>
      <c r="AE17" s="80"/>
      <c r="AF17" s="28"/>
      <c r="AG17" s="80" t="s">
        <v>134</v>
      </c>
      <c r="AH17" s="80"/>
      <c r="AI17" s="80"/>
    </row>
    <row r="18" spans="1:35" x14ac:dyDescent="0.4">
      <c r="A18" s="28"/>
      <c r="C18" s="28"/>
      <c r="E18" s="28"/>
      <c r="G18" s="28"/>
      <c r="H18" s="28"/>
      <c r="I18" s="28"/>
      <c r="K18" s="28"/>
      <c r="L18" s="28"/>
      <c r="M18" s="28"/>
      <c r="O18" s="28"/>
      <c r="P18" s="28"/>
      <c r="Q18" s="28"/>
      <c r="R18" s="28"/>
      <c r="S18" s="28"/>
      <c r="U18" s="28"/>
      <c r="V18" s="28"/>
      <c r="W18" s="28"/>
      <c r="X18" s="28"/>
      <c r="Y18" s="28"/>
      <c r="AA18" s="28"/>
      <c r="AB18" s="28"/>
      <c r="AC18" s="28"/>
      <c r="AD18" s="28"/>
      <c r="AE18" s="28"/>
      <c r="AG18" s="28"/>
      <c r="AH18" s="28"/>
      <c r="AI18" s="28"/>
    </row>
    <row r="23" spans="1:35" ht="21.75" customHeight="1" x14ac:dyDescent="0.4"/>
    <row r="24" spans="1:35" ht="21.75" customHeight="1" x14ac:dyDescent="0.4"/>
    <row r="25" spans="1:35" ht="21.75" customHeight="1" x14ac:dyDescent="0.4"/>
    <row r="26" spans="1:35" ht="21.75" customHeight="1" x14ac:dyDescent="0.4"/>
    <row r="27" spans="1:35" ht="21.75" customHeight="1" x14ac:dyDescent="0.4"/>
    <row r="28" spans="1:35" ht="21.75" customHeight="1" x14ac:dyDescent="0.4"/>
    <row r="29" spans="1:35" ht="21.75" customHeight="1" x14ac:dyDescent="0.4"/>
    <row r="30" spans="1:35" ht="21.75" customHeight="1" x14ac:dyDescent="0.4"/>
    <row r="31" spans="1:35" ht="21.75" customHeight="1" x14ac:dyDescent="0.4"/>
    <row r="32" spans="1:35" ht="21.75" customHeight="1" x14ac:dyDescent="0.4"/>
    <row r="33" ht="21.75" customHeight="1" x14ac:dyDescent="0.4"/>
    <row r="34" ht="21.75" customHeight="1" x14ac:dyDescent="0.4"/>
    <row r="35" ht="21.75" customHeight="1" x14ac:dyDescent="0.4"/>
    <row r="36" ht="21.75" customHeight="1" x14ac:dyDescent="0.4"/>
    <row r="37" ht="21.75" customHeight="1" x14ac:dyDescent="0.4"/>
    <row r="38" ht="21.75" customHeight="1" x14ac:dyDescent="0.4"/>
    <row r="39" ht="21.75" customHeight="1" x14ac:dyDescent="0.4"/>
    <row r="40" ht="21.75" customHeight="1" x14ac:dyDescent="0.4"/>
    <row r="41" ht="21.75" customHeight="1" x14ac:dyDescent="0.4"/>
    <row r="42" ht="21.75" customHeight="1" x14ac:dyDescent="0.4"/>
    <row r="43" ht="21.75" customHeight="1" x14ac:dyDescent="0.4"/>
    <row r="44" ht="21.75" customHeight="1" x14ac:dyDescent="0.4"/>
    <row r="45" ht="21.75" customHeight="1" x14ac:dyDescent="0.4"/>
    <row r="46" ht="21.75" customHeight="1" x14ac:dyDescent="0.4"/>
    <row r="47" ht="21.75" customHeight="1" x14ac:dyDescent="0.4"/>
    <row r="48" ht="21.75" customHeight="1" x14ac:dyDescent="0.4"/>
    <row r="49" ht="21.75" customHeight="1" x14ac:dyDescent="0.4"/>
    <row r="50" ht="21.75" customHeight="1" x14ac:dyDescent="0.4"/>
    <row r="51" ht="21.75" customHeight="1" x14ac:dyDescent="0.4"/>
    <row r="52" ht="21.75" customHeight="1" x14ac:dyDescent="0.4"/>
    <row r="53" ht="21.75" customHeight="1" x14ac:dyDescent="0.4"/>
    <row r="54" ht="21.75" customHeight="1" x14ac:dyDescent="0.4"/>
    <row r="55" ht="21.75" customHeight="1" x14ac:dyDescent="0.4"/>
    <row r="56" ht="21.75" customHeight="1" x14ac:dyDescent="0.4"/>
    <row r="57" ht="21.75" customHeight="1" x14ac:dyDescent="0.4"/>
    <row r="58" ht="21.75" customHeight="1" x14ac:dyDescent="0.4"/>
    <row r="59" ht="21.75" customHeight="1" x14ac:dyDescent="0.4"/>
    <row r="60" ht="21.75" customHeight="1" x14ac:dyDescent="0.4"/>
    <row r="61" ht="21.75" customHeight="1" x14ac:dyDescent="0.4"/>
    <row r="62" ht="21.75" customHeight="1" x14ac:dyDescent="0.4"/>
    <row r="63" ht="21.75" customHeight="1" x14ac:dyDescent="0.4"/>
    <row r="64" ht="21.75" customHeight="1" x14ac:dyDescent="0.4"/>
    <row r="65" ht="21.75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  <row r="122" ht="21.75" customHeight="1" x14ac:dyDescent="0.4"/>
    <row r="123" ht="21.75" customHeight="1" x14ac:dyDescent="0.4"/>
    <row r="124" ht="21.75" customHeight="1" x14ac:dyDescent="0.4"/>
    <row r="125" ht="21.75" customHeight="1" x14ac:dyDescent="0.4"/>
    <row r="126" ht="21.75" customHeight="1" x14ac:dyDescent="0.4"/>
    <row r="127" ht="21.75" customHeight="1" x14ac:dyDescent="0.4"/>
  </sheetData>
  <mergeCells count="63">
    <mergeCell ref="A1:AW1"/>
    <mergeCell ref="A2:AW2"/>
    <mergeCell ref="A3:AW3"/>
    <mergeCell ref="A5:AW5"/>
    <mergeCell ref="I6:AA6"/>
    <mergeCell ref="AC6:AS6"/>
    <mergeCell ref="AK12:AM12"/>
    <mergeCell ref="AO12:AQ12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E12:AI12"/>
    <mergeCell ref="AE14:AI14"/>
    <mergeCell ref="AK14:AM14"/>
    <mergeCell ref="AO14:AQ14"/>
    <mergeCell ref="AS14:AT14"/>
    <mergeCell ref="A15:AW15"/>
    <mergeCell ref="G14:I14"/>
    <mergeCell ref="K14:M14"/>
    <mergeCell ref="O14:Q14"/>
    <mergeCell ref="S14:W14"/>
    <mergeCell ref="Y14:AC14"/>
    <mergeCell ref="C16:M16"/>
    <mergeCell ref="O16:AI16"/>
    <mergeCell ref="G17:I17"/>
    <mergeCell ref="K17:M17"/>
    <mergeCell ref="O17:S17"/>
    <mergeCell ref="U17:Y17"/>
    <mergeCell ref="AA17:AE17"/>
    <mergeCell ref="AG17:AI1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8"/>
  <sheetViews>
    <sheetView rightToLeft="1" workbookViewId="0">
      <selection activeCell="G12" sqref="G12"/>
    </sheetView>
  </sheetViews>
  <sheetFormatPr defaultRowHeight="15.75" x14ac:dyDescent="0.4"/>
  <cols>
    <col min="1" max="1" width="5.140625" style="27" customWidth="1"/>
    <col min="2" max="2" width="14.28515625" style="27" customWidth="1"/>
    <col min="3" max="3" width="1.28515625" style="27" customWidth="1"/>
    <col min="4" max="4" width="2.5703125" style="27" customWidth="1"/>
    <col min="5" max="5" width="10.42578125" style="27" customWidth="1"/>
    <col min="6" max="6" width="1.28515625" style="27" customWidth="1"/>
    <col min="7" max="7" width="14.28515625" style="27" customWidth="1"/>
    <col min="8" max="8" width="1.28515625" style="27" customWidth="1"/>
    <col min="9" max="9" width="14.28515625" style="27" customWidth="1"/>
    <col min="10" max="10" width="1.28515625" style="27" customWidth="1"/>
    <col min="11" max="11" width="13" style="27" customWidth="1"/>
    <col min="12" max="12" width="1.28515625" style="27" customWidth="1"/>
    <col min="13" max="13" width="13" style="27" customWidth="1"/>
    <col min="14" max="14" width="1.28515625" style="27" customWidth="1"/>
    <col min="15" max="15" width="13" style="27" customWidth="1"/>
    <col min="16" max="16" width="1.28515625" style="27" customWidth="1"/>
    <col min="17" max="17" width="13" style="27" customWidth="1"/>
    <col min="18" max="18" width="1.28515625" style="27" customWidth="1"/>
    <col min="19" max="19" width="15.5703125" style="27" customWidth="1"/>
    <col min="20" max="20" width="1.28515625" style="27" customWidth="1"/>
    <col min="21" max="21" width="19.42578125" style="27" customWidth="1"/>
    <col min="22" max="22" width="1.28515625" style="27" customWidth="1"/>
    <col min="23" max="23" width="14.28515625" style="27" customWidth="1"/>
    <col min="24" max="24" width="1.28515625" style="27" customWidth="1"/>
    <col min="25" max="25" width="16.85546875" style="27" customWidth="1"/>
    <col min="26" max="26" width="1.28515625" style="27" customWidth="1"/>
    <col min="27" max="27" width="15.5703125" style="27" customWidth="1"/>
    <col min="28" max="28" width="0.28515625" style="27" customWidth="1"/>
    <col min="29" max="29" width="9.140625" style="27"/>
  </cols>
  <sheetData>
    <row r="1" spans="1:27" ht="29.1" customHeight="1" x14ac:dyDescent="0.4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7" ht="21.75" customHeight="1" x14ac:dyDescent="0.4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</row>
    <row r="3" spans="1:27" ht="21.75" customHeight="1" x14ac:dyDescent="0.4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</row>
    <row r="4" spans="1:27" ht="14.45" customHeight="1" x14ac:dyDescent="0.4"/>
    <row r="5" spans="1:27" ht="24" x14ac:dyDescent="0.4">
      <c r="A5" s="18" t="s">
        <v>150</v>
      </c>
      <c r="B5" s="85" t="s">
        <v>151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</row>
    <row r="6" spans="1:27" ht="21" x14ac:dyDescent="0.4">
      <c r="E6" s="81" t="s">
        <v>7</v>
      </c>
      <c r="F6" s="81"/>
      <c r="G6" s="81"/>
      <c r="H6" s="81"/>
      <c r="I6" s="81"/>
      <c r="K6" s="81" t="s">
        <v>8</v>
      </c>
      <c r="L6" s="81"/>
      <c r="M6" s="81"/>
      <c r="N6" s="81"/>
      <c r="O6" s="81"/>
      <c r="P6" s="81"/>
      <c r="Q6" s="81"/>
      <c r="S6" s="81" t="s">
        <v>9</v>
      </c>
      <c r="T6" s="81"/>
      <c r="U6" s="81"/>
      <c r="V6" s="81"/>
      <c r="W6" s="81"/>
      <c r="X6" s="81"/>
      <c r="Y6" s="81"/>
      <c r="Z6" s="81"/>
      <c r="AA6" s="81"/>
    </row>
    <row r="7" spans="1:27" ht="21" x14ac:dyDescent="0.4">
      <c r="E7" s="28"/>
      <c r="F7" s="28"/>
      <c r="G7" s="28"/>
      <c r="H7" s="28"/>
      <c r="I7" s="28"/>
      <c r="K7" s="80" t="s">
        <v>152</v>
      </c>
      <c r="L7" s="80"/>
      <c r="M7" s="80"/>
      <c r="N7" s="28"/>
      <c r="O7" s="80" t="s">
        <v>153</v>
      </c>
      <c r="P7" s="80"/>
      <c r="Q7" s="80"/>
      <c r="S7" s="28"/>
      <c r="T7" s="28"/>
      <c r="U7" s="28"/>
      <c r="V7" s="28"/>
      <c r="W7" s="28"/>
      <c r="X7" s="28"/>
      <c r="Y7" s="28"/>
      <c r="Z7" s="28"/>
      <c r="AA7" s="28"/>
    </row>
    <row r="8" spans="1:27" ht="21" x14ac:dyDescent="0.4">
      <c r="A8" s="81" t="s">
        <v>154</v>
      </c>
      <c r="B8" s="81"/>
      <c r="D8" s="81" t="s">
        <v>155</v>
      </c>
      <c r="E8" s="81"/>
      <c r="G8" s="19" t="s">
        <v>14</v>
      </c>
      <c r="I8" s="19" t="s">
        <v>15</v>
      </c>
      <c r="K8" s="20" t="s">
        <v>13</v>
      </c>
      <c r="L8" s="28"/>
      <c r="M8" s="20" t="s">
        <v>14</v>
      </c>
      <c r="O8" s="20" t="s">
        <v>13</v>
      </c>
      <c r="P8" s="28"/>
      <c r="Q8" s="20" t="s">
        <v>16</v>
      </c>
      <c r="S8" s="19" t="s">
        <v>13</v>
      </c>
      <c r="U8" s="19" t="s">
        <v>156</v>
      </c>
      <c r="W8" s="19" t="s">
        <v>14</v>
      </c>
      <c r="Y8" s="19" t="s">
        <v>15</v>
      </c>
      <c r="AA8" s="19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activeCell="D13" sqref="D13"/>
    </sheetView>
  </sheetViews>
  <sheetFormatPr defaultRowHeight="15.75" x14ac:dyDescent="0.4"/>
  <cols>
    <col min="1" max="1" width="5.140625" style="27" customWidth="1"/>
    <col min="2" max="2" width="28.5703125" style="27" customWidth="1"/>
    <col min="3" max="3" width="1.28515625" style="27" customWidth="1"/>
    <col min="4" max="4" width="16.85546875" style="27" customWidth="1"/>
    <col min="5" max="5" width="1.28515625" style="27" customWidth="1"/>
    <col min="6" max="6" width="24.7109375" style="27" customWidth="1"/>
    <col min="7" max="7" width="1.28515625" style="27" customWidth="1"/>
    <col min="8" max="8" width="13" style="27" customWidth="1"/>
    <col min="9" max="9" width="1.28515625" style="27" customWidth="1"/>
    <col min="10" max="10" width="13" style="27" customWidth="1"/>
    <col min="11" max="11" width="1.28515625" style="27" customWidth="1"/>
    <col min="12" max="12" width="11.7109375" style="27" customWidth="1"/>
    <col min="13" max="13" width="1.28515625" style="27" customWidth="1"/>
    <col min="14" max="14" width="13" style="27" customWidth="1"/>
    <col min="15" max="15" width="1.28515625" style="27" customWidth="1"/>
    <col min="16" max="16" width="13" style="27" customWidth="1"/>
    <col min="17" max="17" width="1.28515625" style="27" customWidth="1"/>
    <col min="18" max="18" width="13" style="27" customWidth="1"/>
    <col min="19" max="19" width="1.28515625" style="27" customWidth="1"/>
    <col min="20" max="20" width="13" style="27" customWidth="1"/>
    <col min="21" max="21" width="1.28515625" style="27" customWidth="1"/>
    <col min="22" max="22" width="13" style="27" customWidth="1"/>
    <col min="23" max="23" width="1.28515625" style="27" customWidth="1"/>
    <col min="24" max="24" width="13" style="27" customWidth="1"/>
    <col min="25" max="25" width="1.28515625" style="27" customWidth="1"/>
    <col min="26" max="26" width="13" style="27" customWidth="1"/>
    <col min="27" max="27" width="1.28515625" style="27" customWidth="1"/>
    <col min="28" max="28" width="13" style="27" customWidth="1"/>
    <col min="29" max="29" width="1.28515625" style="27" customWidth="1"/>
    <col min="30" max="30" width="15.5703125" style="27" customWidth="1"/>
    <col min="31" max="31" width="1.28515625" style="27" customWidth="1"/>
    <col min="32" max="32" width="15.5703125" style="27" customWidth="1"/>
    <col min="33" max="33" width="1.28515625" style="27" customWidth="1"/>
    <col min="34" max="34" width="13" style="27" customWidth="1"/>
    <col min="35" max="35" width="1.28515625" style="27" customWidth="1"/>
    <col min="36" max="36" width="15.5703125" style="27" customWidth="1"/>
    <col min="37" max="37" width="1.28515625" style="27" customWidth="1"/>
    <col min="38" max="38" width="14.28515625" style="27" customWidth="1"/>
    <col min="39" max="39" width="0.28515625" customWidth="1"/>
  </cols>
  <sheetData>
    <row r="1" spans="1:38" ht="25.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</row>
    <row r="2" spans="1:38" ht="21.75" customHeight="1" x14ac:dyDescent="0.2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</row>
    <row r="3" spans="1:38" ht="21.75" customHeight="1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</row>
    <row r="4" spans="1:38" ht="14.45" customHeight="1" x14ac:dyDescent="0.4"/>
    <row r="5" spans="1:38" ht="24" x14ac:dyDescent="0.2">
      <c r="A5" s="18" t="s">
        <v>157</v>
      </c>
      <c r="B5" s="85" t="s">
        <v>158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</row>
    <row r="6" spans="1:38" ht="21" x14ac:dyDescent="0.4">
      <c r="A6" s="81" t="s">
        <v>159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 t="s">
        <v>7</v>
      </c>
      <c r="Q6" s="81"/>
      <c r="R6" s="81"/>
      <c r="S6" s="81"/>
      <c r="T6" s="81"/>
      <c r="V6" s="81" t="s">
        <v>8</v>
      </c>
      <c r="W6" s="81"/>
      <c r="X6" s="81"/>
      <c r="Y6" s="81"/>
      <c r="Z6" s="81"/>
      <c r="AA6" s="81"/>
      <c r="AB6" s="81"/>
      <c r="AD6" s="81" t="s">
        <v>9</v>
      </c>
      <c r="AE6" s="81"/>
      <c r="AF6" s="81"/>
      <c r="AG6" s="81"/>
      <c r="AH6" s="81"/>
      <c r="AI6" s="81"/>
      <c r="AJ6" s="81"/>
      <c r="AK6" s="81"/>
      <c r="AL6" s="81"/>
    </row>
    <row r="7" spans="1:38" ht="21" x14ac:dyDescent="0.4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V7" s="80" t="s">
        <v>10</v>
      </c>
      <c r="W7" s="80"/>
      <c r="X7" s="80"/>
      <c r="Y7" s="28"/>
      <c r="Z7" s="80" t="s">
        <v>11</v>
      </c>
      <c r="AA7" s="80"/>
      <c r="AB7" s="80"/>
      <c r="AD7" s="28"/>
      <c r="AE7" s="28"/>
      <c r="AF7" s="28"/>
      <c r="AG7" s="28"/>
      <c r="AH7" s="28"/>
      <c r="AI7" s="28"/>
      <c r="AJ7" s="28"/>
      <c r="AK7" s="28"/>
      <c r="AL7" s="28"/>
    </row>
    <row r="8" spans="1:38" ht="21" x14ac:dyDescent="0.4">
      <c r="A8" s="81" t="s">
        <v>160</v>
      </c>
      <c r="B8" s="81"/>
      <c r="D8" s="19" t="s">
        <v>161</v>
      </c>
      <c r="F8" s="19" t="s">
        <v>162</v>
      </c>
      <c r="H8" s="19" t="s">
        <v>163</v>
      </c>
      <c r="J8" s="19" t="s">
        <v>164</v>
      </c>
      <c r="L8" s="19" t="s">
        <v>165</v>
      </c>
      <c r="N8" s="19" t="s">
        <v>135</v>
      </c>
      <c r="P8" s="19" t="s">
        <v>13</v>
      </c>
      <c r="R8" s="19" t="s">
        <v>14</v>
      </c>
      <c r="T8" s="19" t="s">
        <v>15</v>
      </c>
      <c r="V8" s="20" t="s">
        <v>13</v>
      </c>
      <c r="W8" s="28"/>
      <c r="X8" s="20" t="s">
        <v>14</v>
      </c>
      <c r="Z8" s="20" t="s">
        <v>13</v>
      </c>
      <c r="AA8" s="28"/>
      <c r="AB8" s="20" t="s">
        <v>16</v>
      </c>
      <c r="AD8" s="19" t="s">
        <v>13</v>
      </c>
      <c r="AF8" s="19" t="s">
        <v>17</v>
      </c>
      <c r="AH8" s="19" t="s">
        <v>14</v>
      </c>
      <c r="AJ8" s="19" t="s">
        <v>15</v>
      </c>
      <c r="AL8" s="19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A13" sqref="A13"/>
    </sheetView>
  </sheetViews>
  <sheetFormatPr defaultRowHeight="15.75" x14ac:dyDescent="0.4"/>
  <cols>
    <col min="1" max="1" width="29.85546875" style="27" customWidth="1"/>
    <col min="2" max="2" width="1.28515625" style="27" customWidth="1"/>
    <col min="3" max="3" width="15.5703125" style="27" customWidth="1"/>
    <col min="4" max="4" width="1.28515625" style="27" customWidth="1"/>
    <col min="5" max="5" width="15.5703125" style="27" customWidth="1"/>
    <col min="6" max="6" width="1.28515625" style="27" customWidth="1"/>
    <col min="7" max="7" width="13" style="27" customWidth="1"/>
    <col min="8" max="8" width="1.28515625" style="27" customWidth="1"/>
    <col min="9" max="9" width="13" style="27" customWidth="1"/>
    <col min="10" max="10" width="1.28515625" style="27" customWidth="1"/>
    <col min="11" max="11" width="23.42578125" style="27" customWidth="1"/>
    <col min="12" max="12" width="1.28515625" style="27" customWidth="1"/>
    <col min="13" max="13" width="33.7109375" style="27" customWidth="1"/>
    <col min="14" max="14" width="0.28515625" customWidth="1"/>
  </cols>
  <sheetData>
    <row r="1" spans="1:13" ht="29.1" customHeight="1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21.75" customHeight="1" x14ac:dyDescent="0.2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21.75" customHeight="1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24" x14ac:dyDescent="0.2">
      <c r="A4" s="85" t="s">
        <v>166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24" x14ac:dyDescent="0.2">
      <c r="A5" s="85" t="s">
        <v>167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7" spans="1:13" ht="21" x14ac:dyDescent="0.4">
      <c r="C7" s="81" t="s">
        <v>9</v>
      </c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3" ht="21" x14ac:dyDescent="0.4">
      <c r="A8" s="19" t="s">
        <v>168</v>
      </c>
      <c r="C8" s="20" t="s">
        <v>13</v>
      </c>
      <c r="D8" s="28"/>
      <c r="E8" s="20" t="s">
        <v>169</v>
      </c>
      <c r="F8" s="28"/>
      <c r="G8" s="20" t="s">
        <v>170</v>
      </c>
      <c r="H8" s="28"/>
      <c r="I8" s="20" t="s">
        <v>171</v>
      </c>
      <c r="J8" s="28"/>
      <c r="K8" s="20" t="s">
        <v>172</v>
      </c>
      <c r="L8" s="28"/>
      <c r="M8" s="20" t="s">
        <v>173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6"/>
  <sheetViews>
    <sheetView rightToLeft="1" workbookViewId="0">
      <selection sqref="A1:L1"/>
    </sheetView>
  </sheetViews>
  <sheetFormatPr defaultRowHeight="15.75" x14ac:dyDescent="0.4"/>
  <cols>
    <col min="1" max="1" width="6.28515625" style="27" bestFit="1" customWidth="1"/>
    <col min="2" max="2" width="52.140625" style="27" customWidth="1"/>
    <col min="3" max="3" width="1.28515625" style="27" customWidth="1"/>
    <col min="4" max="4" width="18.7109375" style="27" bestFit="1" customWidth="1"/>
    <col min="5" max="5" width="1.28515625" style="27" customWidth="1"/>
    <col min="6" max="6" width="19.7109375" style="27" bestFit="1" customWidth="1"/>
    <col min="7" max="7" width="1.28515625" style="27" customWidth="1"/>
    <col min="8" max="8" width="19.5703125" style="27" bestFit="1" customWidth="1"/>
    <col min="9" max="9" width="1.28515625" style="27" customWidth="1"/>
    <col min="10" max="10" width="18.7109375" style="27" bestFit="1" customWidth="1"/>
    <col min="11" max="11" width="1.28515625" style="27" customWidth="1"/>
    <col min="12" max="12" width="18.28515625" style="27" bestFit="1" customWidth="1"/>
    <col min="13" max="13" width="0.28515625" style="27" customWidth="1"/>
    <col min="14" max="15" width="9.140625" style="27"/>
  </cols>
  <sheetData>
    <row r="1" spans="1:12" ht="25.5" x14ac:dyDescent="0.4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5.5" x14ac:dyDescent="0.4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5.5" x14ac:dyDescent="0.4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5" spans="1:12" ht="24" x14ac:dyDescent="0.4">
      <c r="A5" s="18" t="s">
        <v>174</v>
      </c>
      <c r="B5" s="85" t="s">
        <v>175</v>
      </c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ht="21" x14ac:dyDescent="0.4">
      <c r="D6" s="19" t="s">
        <v>7</v>
      </c>
      <c r="F6" s="81" t="s">
        <v>8</v>
      </c>
      <c r="G6" s="81"/>
      <c r="H6" s="81"/>
      <c r="J6" s="19" t="s">
        <v>9</v>
      </c>
    </row>
    <row r="7" spans="1:12" x14ac:dyDescent="0.4">
      <c r="D7" s="28"/>
      <c r="F7" s="28"/>
      <c r="G7" s="28"/>
      <c r="H7" s="28"/>
      <c r="J7" s="28"/>
    </row>
    <row r="8" spans="1:12" ht="21" x14ac:dyDescent="0.4">
      <c r="A8" s="81" t="s">
        <v>176</v>
      </c>
      <c r="B8" s="81"/>
      <c r="D8" s="19" t="s">
        <v>177</v>
      </c>
      <c r="F8" s="19" t="s">
        <v>178</v>
      </c>
      <c r="H8" s="19" t="s">
        <v>179</v>
      </c>
      <c r="J8" s="19" t="s">
        <v>177</v>
      </c>
      <c r="L8" s="19" t="s">
        <v>18</v>
      </c>
    </row>
    <row r="9" spans="1:12" ht="27" customHeight="1" x14ac:dyDescent="0.4">
      <c r="A9" s="82" t="s">
        <v>180</v>
      </c>
      <c r="B9" s="82"/>
      <c r="D9" s="60">
        <v>12645857</v>
      </c>
      <c r="E9" s="70"/>
      <c r="F9" s="60">
        <v>7405</v>
      </c>
      <c r="G9" s="70"/>
      <c r="H9" s="60">
        <v>0</v>
      </c>
      <c r="I9" s="70"/>
      <c r="J9" s="60">
        <v>12653262</v>
      </c>
      <c r="L9" s="51">
        <v>0</v>
      </c>
    </row>
    <row r="10" spans="1:12" ht="27" customHeight="1" x14ac:dyDescent="0.4">
      <c r="A10" s="75" t="s">
        <v>181</v>
      </c>
      <c r="B10" s="75"/>
      <c r="D10" s="62">
        <v>4817710</v>
      </c>
      <c r="E10" s="70"/>
      <c r="F10" s="62">
        <v>3238500019743</v>
      </c>
      <c r="G10" s="70"/>
      <c r="H10" s="62">
        <v>3238493402772</v>
      </c>
      <c r="I10" s="70"/>
      <c r="J10" s="62">
        <v>11434681</v>
      </c>
      <c r="L10" s="52">
        <v>0</v>
      </c>
    </row>
    <row r="11" spans="1:12" ht="27" customHeight="1" x14ac:dyDescent="0.4">
      <c r="A11" s="75" t="s">
        <v>182</v>
      </c>
      <c r="B11" s="75"/>
      <c r="D11" s="62">
        <v>11333950</v>
      </c>
      <c r="E11" s="70"/>
      <c r="F11" s="62">
        <v>9796940763000</v>
      </c>
      <c r="G11" s="70"/>
      <c r="H11" s="62">
        <v>9796885272124</v>
      </c>
      <c r="I11" s="70"/>
      <c r="J11" s="62">
        <v>66824826</v>
      </c>
      <c r="L11" s="52">
        <v>0</v>
      </c>
    </row>
    <row r="12" spans="1:12" ht="27" customHeight="1" x14ac:dyDescent="0.4">
      <c r="A12" s="75" t="s">
        <v>183</v>
      </c>
      <c r="B12" s="75"/>
      <c r="D12" s="62">
        <v>223972</v>
      </c>
      <c r="E12" s="70"/>
      <c r="F12" s="62">
        <v>0</v>
      </c>
      <c r="G12" s="70"/>
      <c r="H12" s="62">
        <v>0</v>
      </c>
      <c r="I12" s="70"/>
      <c r="J12" s="62">
        <v>223972</v>
      </c>
      <c r="L12" s="52">
        <v>0</v>
      </c>
    </row>
    <row r="13" spans="1:12" ht="27" customHeight="1" x14ac:dyDescent="0.4">
      <c r="A13" s="75" t="s">
        <v>184</v>
      </c>
      <c r="B13" s="75"/>
      <c r="D13" s="62">
        <v>1012621</v>
      </c>
      <c r="E13" s="70"/>
      <c r="F13" s="62">
        <v>4144</v>
      </c>
      <c r="G13" s="70"/>
      <c r="H13" s="62">
        <v>0</v>
      </c>
      <c r="I13" s="70"/>
      <c r="J13" s="62">
        <v>1016765</v>
      </c>
      <c r="L13" s="52">
        <v>0</v>
      </c>
    </row>
    <row r="14" spans="1:12" ht="27" customHeight="1" x14ac:dyDescent="0.4">
      <c r="A14" s="75" t="s">
        <v>185</v>
      </c>
      <c r="B14" s="75"/>
      <c r="D14" s="62">
        <v>1958178863813</v>
      </c>
      <c r="E14" s="70"/>
      <c r="F14" s="62">
        <v>5123043541923</v>
      </c>
      <c r="G14" s="70"/>
      <c r="H14" s="62">
        <v>4905570672000</v>
      </c>
      <c r="I14" s="70"/>
      <c r="J14" s="62">
        <v>2175651733736</v>
      </c>
      <c r="L14" s="52">
        <v>4.0099999999999997E-2</v>
      </c>
    </row>
    <row r="15" spans="1:12" ht="27" customHeight="1" x14ac:dyDescent="0.4">
      <c r="A15" s="77" t="s">
        <v>186</v>
      </c>
      <c r="B15" s="77"/>
      <c r="D15" s="63">
        <v>73250000000</v>
      </c>
      <c r="E15" s="70"/>
      <c r="F15" s="63">
        <v>0</v>
      </c>
      <c r="G15" s="70"/>
      <c r="H15" s="63">
        <v>0</v>
      </c>
      <c r="I15" s="70"/>
      <c r="J15" s="63">
        <v>73250000000</v>
      </c>
      <c r="L15" s="53">
        <v>1.4E-3</v>
      </c>
    </row>
    <row r="16" spans="1:12" ht="27" customHeight="1" x14ac:dyDescent="0.4">
      <c r="A16" s="79" t="s">
        <v>129</v>
      </c>
      <c r="B16" s="79"/>
      <c r="D16" s="64">
        <f>SUM(D9:D15)</f>
        <v>2031458897923</v>
      </c>
      <c r="E16" s="70"/>
      <c r="F16" s="64">
        <f>SUM(F9:F15)</f>
        <v>18158484336215</v>
      </c>
      <c r="G16" s="70"/>
      <c r="H16" s="64">
        <f>SUM(H9:H15)</f>
        <v>17940949346896</v>
      </c>
      <c r="I16" s="70"/>
      <c r="J16" s="64">
        <f>SUM(J9:J15)</f>
        <v>2248993887242</v>
      </c>
      <c r="L16" s="30">
        <f>SUM(L9:L15)</f>
        <v>4.1499999999999995E-2</v>
      </c>
    </row>
  </sheetData>
  <mergeCells count="14">
    <mergeCell ref="A1:L1"/>
    <mergeCell ref="A2:L2"/>
    <mergeCell ref="A3:L3"/>
    <mergeCell ref="B5:L5"/>
    <mergeCell ref="F6:H6"/>
    <mergeCell ref="A13:B13"/>
    <mergeCell ref="A14:B14"/>
    <mergeCell ref="A15:B15"/>
    <mergeCell ref="A16:B16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sqref="A1:J1"/>
    </sheetView>
  </sheetViews>
  <sheetFormatPr defaultRowHeight="12.75" x14ac:dyDescent="0.2"/>
  <cols>
    <col min="1" max="1" width="2.5703125" customWidth="1"/>
    <col min="2" max="2" width="49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5.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25.5" x14ac:dyDescent="0.2">
      <c r="A2" s="84" t="s">
        <v>187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25.5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</row>
    <row r="5" spans="1:10" ht="24" x14ac:dyDescent="0.2">
      <c r="A5" s="1" t="s">
        <v>188</v>
      </c>
      <c r="B5" s="85" t="s">
        <v>189</v>
      </c>
      <c r="C5" s="85"/>
      <c r="D5" s="85"/>
      <c r="E5" s="85"/>
      <c r="F5" s="85"/>
      <c r="G5" s="85"/>
      <c r="H5" s="85"/>
      <c r="I5" s="85"/>
      <c r="J5" s="85"/>
    </row>
    <row r="7" spans="1:10" ht="21" x14ac:dyDescent="0.2">
      <c r="A7" s="81" t="s">
        <v>190</v>
      </c>
      <c r="B7" s="81"/>
      <c r="D7" s="2" t="s">
        <v>191</v>
      </c>
      <c r="F7" s="2" t="s">
        <v>177</v>
      </c>
      <c r="H7" s="2" t="s">
        <v>192</v>
      </c>
      <c r="J7" s="2" t="s">
        <v>193</v>
      </c>
    </row>
    <row r="8" spans="1:10" ht="23.25" customHeight="1" x14ac:dyDescent="0.2">
      <c r="A8" s="82" t="s">
        <v>194</v>
      </c>
      <c r="B8" s="82"/>
      <c r="D8" s="36" t="s">
        <v>195</v>
      </c>
      <c r="E8" s="37"/>
      <c r="F8" s="31">
        <v>7296854612913</v>
      </c>
      <c r="G8" s="37"/>
      <c r="H8" s="38">
        <v>100.16</v>
      </c>
      <c r="I8" s="37"/>
      <c r="J8" s="38">
        <v>13.45</v>
      </c>
    </row>
    <row r="9" spans="1:10" ht="23.25" customHeight="1" x14ac:dyDescent="0.2">
      <c r="A9" s="75" t="s">
        <v>196</v>
      </c>
      <c r="B9" s="75"/>
      <c r="D9" s="39" t="s">
        <v>197</v>
      </c>
      <c r="E9" s="37"/>
      <c r="F9" s="33">
        <v>0</v>
      </c>
      <c r="G9" s="37"/>
      <c r="H9" s="40">
        <v>0</v>
      </c>
      <c r="I9" s="37"/>
      <c r="J9" s="40">
        <v>0</v>
      </c>
    </row>
    <row r="10" spans="1:10" ht="23.25" customHeight="1" x14ac:dyDescent="0.2">
      <c r="A10" s="75" t="s">
        <v>198</v>
      </c>
      <c r="B10" s="75"/>
      <c r="D10" s="39" t="s">
        <v>199</v>
      </c>
      <c r="E10" s="37"/>
      <c r="F10" s="33">
        <v>0</v>
      </c>
      <c r="G10" s="37"/>
      <c r="H10" s="40">
        <v>0</v>
      </c>
      <c r="I10" s="37"/>
      <c r="J10" s="40">
        <v>0</v>
      </c>
    </row>
    <row r="11" spans="1:10" ht="23.25" customHeight="1" x14ac:dyDescent="0.2">
      <c r="A11" s="75" t="s">
        <v>200</v>
      </c>
      <c r="B11" s="75"/>
      <c r="D11" s="39" t="s">
        <v>201</v>
      </c>
      <c r="E11" s="37"/>
      <c r="F11" s="33">
        <v>52518036978</v>
      </c>
      <c r="G11" s="37"/>
      <c r="H11" s="40">
        <v>0.72</v>
      </c>
      <c r="I11" s="37"/>
      <c r="J11" s="40">
        <v>0.1</v>
      </c>
    </row>
    <row r="12" spans="1:10" ht="23.25" customHeight="1" x14ac:dyDescent="0.2">
      <c r="A12" s="77" t="s">
        <v>202</v>
      </c>
      <c r="B12" s="77"/>
      <c r="D12" s="41" t="s">
        <v>203</v>
      </c>
      <c r="E12" s="37"/>
      <c r="F12" s="34">
        <v>6351431280</v>
      </c>
      <c r="G12" s="37"/>
      <c r="H12" s="42">
        <v>0.09</v>
      </c>
      <c r="I12" s="37"/>
      <c r="J12" s="42">
        <v>0.01</v>
      </c>
    </row>
    <row r="13" spans="1:10" ht="21" x14ac:dyDescent="0.2">
      <c r="A13" s="79" t="s">
        <v>129</v>
      </c>
      <c r="B13" s="79"/>
      <c r="D13" s="35"/>
      <c r="E13" s="37"/>
      <c r="F13" s="35">
        <f>SUM(F8:F12)</f>
        <v>7355724081171</v>
      </c>
      <c r="G13" s="37"/>
      <c r="H13" s="43">
        <f>SUM(H8:H12)</f>
        <v>100.97</v>
      </c>
      <c r="I13" s="37"/>
      <c r="J13" s="43">
        <f>SUM(J8:J12)</f>
        <v>13.559999999999999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91"/>
  <sheetViews>
    <sheetView rightToLeft="1" workbookViewId="0">
      <selection sqref="A1:W1"/>
    </sheetView>
  </sheetViews>
  <sheetFormatPr defaultRowHeight="15.75" x14ac:dyDescent="0.4"/>
  <cols>
    <col min="1" max="1" width="5.140625" style="27" customWidth="1"/>
    <col min="2" max="2" width="24.28515625" style="27" customWidth="1"/>
    <col min="3" max="3" width="1.28515625" style="27" customWidth="1"/>
    <col min="4" max="4" width="17" style="27" bestFit="1" customWidth="1"/>
    <col min="5" max="5" width="1.28515625" style="27" customWidth="1"/>
    <col min="6" max="6" width="18.140625" style="27" bestFit="1" customWidth="1"/>
    <col min="7" max="7" width="1.28515625" style="27" customWidth="1"/>
    <col min="8" max="8" width="16.7109375" style="27" bestFit="1" customWidth="1"/>
    <col min="9" max="9" width="1.28515625" style="27" customWidth="1"/>
    <col min="10" max="10" width="18.42578125" style="27" bestFit="1" customWidth="1"/>
    <col min="11" max="11" width="1.28515625" style="27" customWidth="1"/>
    <col min="12" max="12" width="15.5703125" style="27" customWidth="1"/>
    <col min="13" max="13" width="1.28515625" style="27" customWidth="1"/>
    <col min="14" max="14" width="18.5703125" style="27" bestFit="1" customWidth="1"/>
    <col min="15" max="16" width="1.28515625" style="27" customWidth="1"/>
    <col min="17" max="17" width="18.42578125" style="27" bestFit="1" customWidth="1"/>
    <col min="18" max="18" width="1.28515625" style="27" customWidth="1"/>
    <col min="19" max="19" width="17.7109375" style="27" bestFit="1" customWidth="1"/>
    <col min="20" max="20" width="1.28515625" style="27" customWidth="1"/>
    <col min="21" max="21" width="19.5703125" style="27" bestFit="1" customWidth="1"/>
    <col min="22" max="22" width="1.28515625" style="27" customWidth="1"/>
    <col min="23" max="23" width="15.5703125" style="27" customWidth="1"/>
    <col min="24" max="24" width="0.28515625" customWidth="1"/>
  </cols>
  <sheetData>
    <row r="1" spans="1:23" ht="25.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ht="25.5" x14ac:dyDescent="0.2">
      <c r="A2" s="84" t="s">
        <v>187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3" ht="25.5" x14ac:dyDescent="0.2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</row>
    <row r="5" spans="1:23" ht="24" x14ac:dyDescent="0.2">
      <c r="A5" s="18" t="s">
        <v>204</v>
      </c>
      <c r="B5" s="85" t="s">
        <v>205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</row>
    <row r="6" spans="1:23" ht="21" x14ac:dyDescent="0.4">
      <c r="D6" s="81" t="s">
        <v>206</v>
      </c>
      <c r="E6" s="81"/>
      <c r="F6" s="81"/>
      <c r="G6" s="81"/>
      <c r="H6" s="81"/>
      <c r="I6" s="81"/>
      <c r="J6" s="81"/>
      <c r="K6" s="81"/>
      <c r="L6" s="81"/>
      <c r="N6" s="81" t="s">
        <v>207</v>
      </c>
      <c r="O6" s="81"/>
      <c r="P6" s="81"/>
      <c r="Q6" s="81"/>
      <c r="R6" s="81"/>
      <c r="S6" s="81"/>
      <c r="T6" s="81"/>
      <c r="U6" s="81"/>
      <c r="V6" s="81"/>
      <c r="W6" s="81"/>
    </row>
    <row r="7" spans="1:23" ht="21" x14ac:dyDescent="0.4">
      <c r="D7" s="28"/>
      <c r="E7" s="28"/>
      <c r="F7" s="28"/>
      <c r="G7" s="28"/>
      <c r="H7" s="28"/>
      <c r="I7" s="28"/>
      <c r="J7" s="80" t="s">
        <v>129</v>
      </c>
      <c r="K7" s="80"/>
      <c r="L7" s="80"/>
      <c r="N7" s="28"/>
      <c r="O7" s="28"/>
      <c r="P7" s="28"/>
      <c r="Q7" s="28"/>
      <c r="R7" s="28"/>
      <c r="S7" s="28"/>
      <c r="T7" s="28"/>
      <c r="U7" s="80" t="s">
        <v>129</v>
      </c>
      <c r="V7" s="80"/>
      <c r="W7" s="80"/>
    </row>
    <row r="8" spans="1:23" ht="21" x14ac:dyDescent="0.4">
      <c r="A8" s="81" t="s">
        <v>208</v>
      </c>
      <c r="B8" s="81"/>
      <c r="D8" s="19" t="s">
        <v>209</v>
      </c>
      <c r="F8" s="19" t="s">
        <v>210</v>
      </c>
      <c r="H8" s="19" t="s">
        <v>211</v>
      </c>
      <c r="J8" s="20" t="s">
        <v>177</v>
      </c>
      <c r="K8" s="28"/>
      <c r="L8" s="20" t="s">
        <v>192</v>
      </c>
      <c r="N8" s="19" t="s">
        <v>209</v>
      </c>
      <c r="P8" s="81" t="s">
        <v>210</v>
      </c>
      <c r="Q8" s="81"/>
      <c r="S8" s="19" t="s">
        <v>211</v>
      </c>
      <c r="U8" s="20" t="s">
        <v>177</v>
      </c>
      <c r="V8" s="28"/>
      <c r="W8" s="20" t="s">
        <v>192</v>
      </c>
    </row>
    <row r="9" spans="1:23" ht="18.75" x14ac:dyDescent="0.4">
      <c r="A9" s="82" t="s">
        <v>124</v>
      </c>
      <c r="B9" s="82"/>
      <c r="D9" s="60">
        <v>0</v>
      </c>
      <c r="E9" s="70"/>
      <c r="F9" s="60">
        <v>0</v>
      </c>
      <c r="G9" s="70"/>
      <c r="H9" s="60">
        <v>94236673</v>
      </c>
      <c r="I9" s="70"/>
      <c r="J9" s="60">
        <v>94236673</v>
      </c>
      <c r="K9" s="70"/>
      <c r="L9" s="60">
        <v>0</v>
      </c>
      <c r="M9" s="70"/>
      <c r="N9" s="60">
        <v>0</v>
      </c>
      <c r="O9" s="70"/>
      <c r="P9" s="91">
        <v>0</v>
      </c>
      <c r="Q9" s="91"/>
      <c r="R9" s="70"/>
      <c r="S9" s="60">
        <v>94236673</v>
      </c>
      <c r="T9" s="70"/>
      <c r="U9" s="60">
        <v>94236673</v>
      </c>
      <c r="V9" s="32"/>
      <c r="W9" s="38">
        <v>0</v>
      </c>
    </row>
    <row r="10" spans="1:23" ht="18.75" x14ac:dyDescent="0.4">
      <c r="A10" s="75" t="s">
        <v>58</v>
      </c>
      <c r="B10" s="75"/>
      <c r="D10" s="62">
        <v>0</v>
      </c>
      <c r="E10" s="70"/>
      <c r="F10" s="62">
        <v>0</v>
      </c>
      <c r="G10" s="70"/>
      <c r="H10" s="62">
        <v>8560817543</v>
      </c>
      <c r="I10" s="70"/>
      <c r="J10" s="62">
        <v>8560817543</v>
      </c>
      <c r="K10" s="70"/>
      <c r="L10" s="62">
        <v>0.12</v>
      </c>
      <c r="M10" s="70"/>
      <c r="N10" s="62">
        <v>0</v>
      </c>
      <c r="O10" s="70"/>
      <c r="P10" s="89">
        <v>0</v>
      </c>
      <c r="Q10" s="89"/>
      <c r="R10" s="70"/>
      <c r="S10" s="62">
        <v>-639556153</v>
      </c>
      <c r="T10" s="70"/>
      <c r="U10" s="62">
        <v>-639556153</v>
      </c>
      <c r="V10" s="32"/>
      <c r="W10" s="40">
        <v>-0.01</v>
      </c>
    </row>
    <row r="11" spans="1:23" ht="18.75" x14ac:dyDescent="0.4">
      <c r="A11" s="75" t="s">
        <v>92</v>
      </c>
      <c r="B11" s="75"/>
      <c r="D11" s="62">
        <v>0</v>
      </c>
      <c r="E11" s="70"/>
      <c r="F11" s="62">
        <v>0</v>
      </c>
      <c r="G11" s="70"/>
      <c r="H11" s="62">
        <v>-207471242</v>
      </c>
      <c r="I11" s="70"/>
      <c r="J11" s="62">
        <v>-207471242</v>
      </c>
      <c r="K11" s="70"/>
      <c r="L11" s="62">
        <v>0</v>
      </c>
      <c r="M11" s="70"/>
      <c r="N11" s="62">
        <v>78331404</v>
      </c>
      <c r="O11" s="70"/>
      <c r="P11" s="89">
        <v>0</v>
      </c>
      <c r="Q11" s="89"/>
      <c r="R11" s="70"/>
      <c r="S11" s="62">
        <v>-1726190106</v>
      </c>
      <c r="T11" s="70"/>
      <c r="U11" s="62">
        <v>-1647858702</v>
      </c>
      <c r="V11" s="32"/>
      <c r="W11" s="40">
        <v>-0.02</v>
      </c>
    </row>
    <row r="12" spans="1:23" ht="18.75" x14ac:dyDescent="0.4">
      <c r="A12" s="75" t="s">
        <v>101</v>
      </c>
      <c r="B12" s="75"/>
      <c r="D12" s="62">
        <v>0</v>
      </c>
      <c r="E12" s="70"/>
      <c r="F12" s="62">
        <v>38230686813</v>
      </c>
      <c r="G12" s="70"/>
      <c r="H12" s="62">
        <v>-12793</v>
      </c>
      <c r="I12" s="70"/>
      <c r="J12" s="62">
        <v>38230674020</v>
      </c>
      <c r="K12" s="70"/>
      <c r="L12" s="62">
        <v>0.52</v>
      </c>
      <c r="M12" s="70"/>
      <c r="N12" s="62">
        <v>0</v>
      </c>
      <c r="O12" s="70"/>
      <c r="P12" s="89">
        <v>65436352522</v>
      </c>
      <c r="Q12" s="89"/>
      <c r="R12" s="70"/>
      <c r="S12" s="62">
        <v>2047527632</v>
      </c>
      <c r="T12" s="70"/>
      <c r="U12" s="62">
        <v>67483880154</v>
      </c>
      <c r="V12" s="32"/>
      <c r="W12" s="40">
        <v>0.62</v>
      </c>
    </row>
    <row r="13" spans="1:23" ht="18.75" x14ac:dyDescent="0.4">
      <c r="A13" s="75" t="s">
        <v>103</v>
      </c>
      <c r="B13" s="75"/>
      <c r="D13" s="62">
        <v>0</v>
      </c>
      <c r="E13" s="70"/>
      <c r="F13" s="62">
        <v>10167789609</v>
      </c>
      <c r="G13" s="70"/>
      <c r="H13" s="62">
        <v>5041457938</v>
      </c>
      <c r="I13" s="70"/>
      <c r="J13" s="62">
        <v>15209247547</v>
      </c>
      <c r="K13" s="70"/>
      <c r="L13" s="62">
        <v>0.21</v>
      </c>
      <c r="M13" s="70"/>
      <c r="N13" s="62">
        <v>0</v>
      </c>
      <c r="O13" s="70"/>
      <c r="P13" s="89">
        <v>10482225726</v>
      </c>
      <c r="Q13" s="89"/>
      <c r="R13" s="70"/>
      <c r="S13" s="62">
        <v>6326238683</v>
      </c>
      <c r="T13" s="70"/>
      <c r="U13" s="62">
        <v>16808464409</v>
      </c>
      <c r="V13" s="32"/>
      <c r="W13" s="40">
        <v>0.16</v>
      </c>
    </row>
    <row r="14" spans="1:23" ht="18.75" x14ac:dyDescent="0.4">
      <c r="A14" s="75" t="s">
        <v>79</v>
      </c>
      <c r="B14" s="75"/>
      <c r="D14" s="62">
        <v>0</v>
      </c>
      <c r="E14" s="70"/>
      <c r="F14" s="62">
        <v>-4747271069</v>
      </c>
      <c r="G14" s="70"/>
      <c r="H14" s="62">
        <v>70242566732</v>
      </c>
      <c r="I14" s="70"/>
      <c r="J14" s="62">
        <v>65495295663</v>
      </c>
      <c r="K14" s="70"/>
      <c r="L14" s="62">
        <v>0.9</v>
      </c>
      <c r="M14" s="70"/>
      <c r="N14" s="62">
        <v>0</v>
      </c>
      <c r="O14" s="70"/>
      <c r="P14" s="89">
        <v>144804892824</v>
      </c>
      <c r="Q14" s="89"/>
      <c r="R14" s="70"/>
      <c r="S14" s="62">
        <v>76660264955</v>
      </c>
      <c r="T14" s="70"/>
      <c r="U14" s="62">
        <v>221465157779</v>
      </c>
      <c r="V14" s="32"/>
      <c r="W14" s="40">
        <v>2.04</v>
      </c>
    </row>
    <row r="15" spans="1:23" ht="18.75" x14ac:dyDescent="0.4">
      <c r="A15" s="75" t="s">
        <v>80</v>
      </c>
      <c r="B15" s="75"/>
      <c r="D15" s="62">
        <v>0</v>
      </c>
      <c r="E15" s="70"/>
      <c r="F15" s="62">
        <v>0</v>
      </c>
      <c r="G15" s="70"/>
      <c r="H15" s="62">
        <v>-1329</v>
      </c>
      <c r="I15" s="70"/>
      <c r="J15" s="62">
        <v>-1329</v>
      </c>
      <c r="K15" s="70"/>
      <c r="L15" s="62">
        <v>0</v>
      </c>
      <c r="M15" s="70"/>
      <c r="N15" s="62">
        <v>0</v>
      </c>
      <c r="O15" s="70"/>
      <c r="P15" s="89">
        <v>0</v>
      </c>
      <c r="Q15" s="89"/>
      <c r="R15" s="70"/>
      <c r="S15" s="62">
        <v>4497493815</v>
      </c>
      <c r="T15" s="70"/>
      <c r="U15" s="62">
        <v>4497493815</v>
      </c>
      <c r="V15" s="32"/>
      <c r="W15" s="40">
        <v>0.04</v>
      </c>
    </row>
    <row r="16" spans="1:23" ht="18.75" x14ac:dyDescent="0.4">
      <c r="A16" s="75" t="s">
        <v>38</v>
      </c>
      <c r="B16" s="75"/>
      <c r="D16" s="62">
        <v>657363719000</v>
      </c>
      <c r="E16" s="70"/>
      <c r="F16" s="62">
        <v>-413591155746</v>
      </c>
      <c r="G16" s="70"/>
      <c r="H16" s="62">
        <v>43686930766</v>
      </c>
      <c r="I16" s="70"/>
      <c r="J16" s="62">
        <v>287459494020</v>
      </c>
      <c r="K16" s="70"/>
      <c r="L16" s="62">
        <v>3.95</v>
      </c>
      <c r="M16" s="70"/>
      <c r="N16" s="62">
        <v>657363719000</v>
      </c>
      <c r="O16" s="70"/>
      <c r="P16" s="89">
        <v>438088712350</v>
      </c>
      <c r="Q16" s="89"/>
      <c r="R16" s="70"/>
      <c r="S16" s="62">
        <v>104410951606</v>
      </c>
      <c r="T16" s="70"/>
      <c r="U16" s="62">
        <v>1199863382956</v>
      </c>
      <c r="V16" s="32"/>
      <c r="W16" s="40">
        <v>11.07</v>
      </c>
    </row>
    <row r="17" spans="1:23" ht="18.75" x14ac:dyDescent="0.4">
      <c r="A17" s="75" t="s">
        <v>65</v>
      </c>
      <c r="B17" s="75"/>
      <c r="D17" s="62">
        <v>0</v>
      </c>
      <c r="E17" s="70"/>
      <c r="F17" s="62">
        <v>0</v>
      </c>
      <c r="G17" s="70"/>
      <c r="H17" s="62">
        <v>2295160329</v>
      </c>
      <c r="I17" s="70"/>
      <c r="J17" s="62">
        <v>2295160329</v>
      </c>
      <c r="K17" s="70"/>
      <c r="L17" s="62">
        <v>0.03</v>
      </c>
      <c r="M17" s="70"/>
      <c r="N17" s="62">
        <v>25636500000</v>
      </c>
      <c r="O17" s="70"/>
      <c r="P17" s="89">
        <v>0</v>
      </c>
      <c r="Q17" s="89"/>
      <c r="R17" s="70"/>
      <c r="S17" s="62">
        <v>-12731123266</v>
      </c>
      <c r="T17" s="70"/>
      <c r="U17" s="62">
        <v>12905376734</v>
      </c>
      <c r="V17" s="32"/>
      <c r="W17" s="40">
        <v>0.12</v>
      </c>
    </row>
    <row r="18" spans="1:23" ht="18.75" x14ac:dyDescent="0.4">
      <c r="A18" s="75" t="s">
        <v>66</v>
      </c>
      <c r="B18" s="75"/>
      <c r="D18" s="62">
        <v>0</v>
      </c>
      <c r="E18" s="70"/>
      <c r="F18" s="62">
        <v>6350902341</v>
      </c>
      <c r="G18" s="70"/>
      <c r="H18" s="62">
        <v>2083468180</v>
      </c>
      <c r="I18" s="70"/>
      <c r="J18" s="62">
        <v>8434370521</v>
      </c>
      <c r="K18" s="70"/>
      <c r="L18" s="62">
        <v>0.12</v>
      </c>
      <c r="M18" s="70"/>
      <c r="N18" s="62">
        <v>0</v>
      </c>
      <c r="O18" s="70"/>
      <c r="P18" s="89">
        <v>7287504643</v>
      </c>
      <c r="Q18" s="89"/>
      <c r="R18" s="70"/>
      <c r="S18" s="62">
        <v>2083468180</v>
      </c>
      <c r="T18" s="70"/>
      <c r="U18" s="62">
        <v>9370972823</v>
      </c>
      <c r="V18" s="32"/>
      <c r="W18" s="40">
        <v>0.09</v>
      </c>
    </row>
    <row r="19" spans="1:23" ht="18.75" x14ac:dyDescent="0.4">
      <c r="A19" s="75" t="s">
        <v>105</v>
      </c>
      <c r="B19" s="75"/>
      <c r="D19" s="62">
        <v>0</v>
      </c>
      <c r="E19" s="70"/>
      <c r="F19" s="62">
        <v>137561353192</v>
      </c>
      <c r="G19" s="70"/>
      <c r="H19" s="62">
        <v>29598308354</v>
      </c>
      <c r="I19" s="70"/>
      <c r="J19" s="62">
        <v>167159661546</v>
      </c>
      <c r="K19" s="70"/>
      <c r="L19" s="62">
        <v>2.29</v>
      </c>
      <c r="M19" s="70"/>
      <c r="N19" s="62">
        <v>10343291400</v>
      </c>
      <c r="O19" s="70"/>
      <c r="P19" s="89">
        <v>151806446373</v>
      </c>
      <c r="Q19" s="89"/>
      <c r="R19" s="70"/>
      <c r="S19" s="62">
        <v>28552130494</v>
      </c>
      <c r="T19" s="70"/>
      <c r="U19" s="62">
        <v>190701868267</v>
      </c>
      <c r="V19" s="32"/>
      <c r="W19" s="40">
        <v>1.76</v>
      </c>
    </row>
    <row r="20" spans="1:23" ht="18.75" x14ac:dyDescent="0.4">
      <c r="A20" s="75" t="s">
        <v>20</v>
      </c>
      <c r="B20" s="75"/>
      <c r="D20" s="62">
        <v>0</v>
      </c>
      <c r="E20" s="70"/>
      <c r="F20" s="62">
        <v>0</v>
      </c>
      <c r="G20" s="70"/>
      <c r="H20" s="62">
        <v>1312399185</v>
      </c>
      <c r="I20" s="70"/>
      <c r="J20" s="62">
        <v>1312399185</v>
      </c>
      <c r="K20" s="70"/>
      <c r="L20" s="62">
        <v>0.02</v>
      </c>
      <c r="M20" s="70"/>
      <c r="N20" s="62">
        <v>0</v>
      </c>
      <c r="O20" s="70"/>
      <c r="P20" s="89">
        <v>0</v>
      </c>
      <c r="Q20" s="89"/>
      <c r="R20" s="70"/>
      <c r="S20" s="62">
        <v>1529479179</v>
      </c>
      <c r="T20" s="70"/>
      <c r="U20" s="62">
        <v>1529479179</v>
      </c>
      <c r="V20" s="32"/>
      <c r="W20" s="40">
        <v>0.01</v>
      </c>
    </row>
    <row r="21" spans="1:23" ht="18.75" x14ac:dyDescent="0.4">
      <c r="A21" s="75" t="s">
        <v>37</v>
      </c>
      <c r="B21" s="75"/>
      <c r="D21" s="62">
        <v>0</v>
      </c>
      <c r="E21" s="70"/>
      <c r="F21" s="62">
        <v>-68918593774</v>
      </c>
      <c r="G21" s="70"/>
      <c r="H21" s="62">
        <v>39974330076</v>
      </c>
      <c r="I21" s="70"/>
      <c r="J21" s="62">
        <v>-28944263698</v>
      </c>
      <c r="K21" s="70"/>
      <c r="L21" s="62">
        <v>-0.4</v>
      </c>
      <c r="M21" s="70"/>
      <c r="N21" s="62">
        <v>62300000000</v>
      </c>
      <c r="O21" s="70"/>
      <c r="P21" s="89">
        <v>108803053206</v>
      </c>
      <c r="Q21" s="89"/>
      <c r="R21" s="70"/>
      <c r="S21" s="62">
        <v>31553100082</v>
      </c>
      <c r="T21" s="70"/>
      <c r="U21" s="62">
        <v>202656153288</v>
      </c>
      <c r="V21" s="32"/>
      <c r="W21" s="40">
        <v>1.87</v>
      </c>
    </row>
    <row r="22" spans="1:23" ht="18.75" x14ac:dyDescent="0.4">
      <c r="A22" s="75" t="s">
        <v>64</v>
      </c>
      <c r="B22" s="75"/>
      <c r="D22" s="62">
        <v>0</v>
      </c>
      <c r="E22" s="70"/>
      <c r="F22" s="62">
        <v>68976109133</v>
      </c>
      <c r="G22" s="70"/>
      <c r="H22" s="62">
        <v>-13366520510</v>
      </c>
      <c r="I22" s="70"/>
      <c r="J22" s="62">
        <v>55609588623</v>
      </c>
      <c r="K22" s="70"/>
      <c r="L22" s="62">
        <v>0.76</v>
      </c>
      <c r="M22" s="70"/>
      <c r="N22" s="62">
        <v>23379243944</v>
      </c>
      <c r="O22" s="70"/>
      <c r="P22" s="89">
        <v>25669146794</v>
      </c>
      <c r="Q22" s="89"/>
      <c r="R22" s="70"/>
      <c r="S22" s="62">
        <v>-18436269798</v>
      </c>
      <c r="T22" s="70"/>
      <c r="U22" s="62">
        <v>30612120940</v>
      </c>
      <c r="V22" s="32"/>
      <c r="W22" s="40">
        <v>0.28000000000000003</v>
      </c>
    </row>
    <row r="23" spans="1:23" ht="18.75" x14ac:dyDescent="0.4">
      <c r="A23" s="75" t="s">
        <v>212</v>
      </c>
      <c r="B23" s="75"/>
      <c r="D23" s="62">
        <v>0</v>
      </c>
      <c r="E23" s="70"/>
      <c r="F23" s="62">
        <v>0</v>
      </c>
      <c r="G23" s="70"/>
      <c r="H23" s="62">
        <v>0</v>
      </c>
      <c r="I23" s="70"/>
      <c r="J23" s="62">
        <v>0</v>
      </c>
      <c r="K23" s="70"/>
      <c r="L23" s="62">
        <v>0</v>
      </c>
      <c r="M23" s="70"/>
      <c r="N23" s="62">
        <v>0</v>
      </c>
      <c r="O23" s="70"/>
      <c r="P23" s="89">
        <v>0</v>
      </c>
      <c r="Q23" s="89"/>
      <c r="R23" s="70"/>
      <c r="S23" s="62">
        <v>-2463450480</v>
      </c>
      <c r="T23" s="70"/>
      <c r="U23" s="62">
        <v>-2463450480</v>
      </c>
      <c r="V23" s="32"/>
      <c r="W23" s="40">
        <v>-0.02</v>
      </c>
    </row>
    <row r="24" spans="1:23" ht="18.75" x14ac:dyDescent="0.4">
      <c r="A24" s="75" t="s">
        <v>59</v>
      </c>
      <c r="B24" s="75"/>
      <c r="D24" s="62">
        <v>0</v>
      </c>
      <c r="E24" s="70"/>
      <c r="F24" s="62">
        <v>-7724498855</v>
      </c>
      <c r="G24" s="70"/>
      <c r="H24" s="62">
        <v>0</v>
      </c>
      <c r="I24" s="70"/>
      <c r="J24" s="62">
        <v>-7724498855</v>
      </c>
      <c r="K24" s="70"/>
      <c r="L24" s="62">
        <v>-0.11</v>
      </c>
      <c r="M24" s="70"/>
      <c r="N24" s="62">
        <v>0</v>
      </c>
      <c r="O24" s="70"/>
      <c r="P24" s="89">
        <v>-2671422440</v>
      </c>
      <c r="Q24" s="89"/>
      <c r="R24" s="70"/>
      <c r="S24" s="62">
        <v>3425631928</v>
      </c>
      <c r="T24" s="70"/>
      <c r="U24" s="62">
        <v>754209488</v>
      </c>
      <c r="V24" s="32"/>
      <c r="W24" s="40">
        <v>0.01</v>
      </c>
    </row>
    <row r="25" spans="1:23" ht="18.75" x14ac:dyDescent="0.4">
      <c r="A25" s="75" t="s">
        <v>213</v>
      </c>
      <c r="B25" s="75"/>
      <c r="D25" s="62">
        <v>0</v>
      </c>
      <c r="E25" s="70"/>
      <c r="F25" s="62">
        <v>0</v>
      </c>
      <c r="G25" s="70"/>
      <c r="H25" s="62">
        <v>0</v>
      </c>
      <c r="I25" s="70"/>
      <c r="J25" s="62">
        <v>0</v>
      </c>
      <c r="K25" s="70"/>
      <c r="L25" s="62">
        <v>0</v>
      </c>
      <c r="M25" s="70"/>
      <c r="N25" s="62">
        <v>5000381334</v>
      </c>
      <c r="O25" s="70"/>
      <c r="P25" s="89">
        <v>0</v>
      </c>
      <c r="Q25" s="89"/>
      <c r="R25" s="70"/>
      <c r="S25" s="62">
        <v>9946243365</v>
      </c>
      <c r="T25" s="70"/>
      <c r="U25" s="62">
        <v>14946624699</v>
      </c>
      <c r="V25" s="32"/>
      <c r="W25" s="40">
        <v>0.14000000000000001</v>
      </c>
    </row>
    <row r="26" spans="1:23" ht="18.75" x14ac:dyDescent="0.4">
      <c r="A26" s="75" t="s">
        <v>55</v>
      </c>
      <c r="B26" s="75"/>
      <c r="D26" s="62">
        <v>0</v>
      </c>
      <c r="E26" s="70"/>
      <c r="F26" s="62">
        <v>4731678000</v>
      </c>
      <c r="G26" s="70"/>
      <c r="H26" s="62">
        <v>0</v>
      </c>
      <c r="I26" s="70"/>
      <c r="J26" s="62">
        <v>4731678000</v>
      </c>
      <c r="K26" s="70"/>
      <c r="L26" s="62">
        <v>0.06</v>
      </c>
      <c r="M26" s="70"/>
      <c r="N26" s="62">
        <v>0</v>
      </c>
      <c r="O26" s="70"/>
      <c r="P26" s="89">
        <v>3421218520</v>
      </c>
      <c r="Q26" s="89"/>
      <c r="R26" s="70"/>
      <c r="S26" s="62">
        <v>13890319</v>
      </c>
      <c r="T26" s="70"/>
      <c r="U26" s="62">
        <v>3435108839</v>
      </c>
      <c r="V26" s="32"/>
      <c r="W26" s="40">
        <v>0.03</v>
      </c>
    </row>
    <row r="27" spans="1:23" ht="18.75" x14ac:dyDescent="0.4">
      <c r="A27" s="75" t="s">
        <v>68</v>
      </c>
      <c r="B27" s="75"/>
      <c r="D27" s="62">
        <v>0</v>
      </c>
      <c r="E27" s="70"/>
      <c r="F27" s="62">
        <v>203829803562</v>
      </c>
      <c r="G27" s="70"/>
      <c r="H27" s="62">
        <v>0</v>
      </c>
      <c r="I27" s="70"/>
      <c r="J27" s="62">
        <v>203829803562</v>
      </c>
      <c r="K27" s="70"/>
      <c r="L27" s="62">
        <v>2.8</v>
      </c>
      <c r="M27" s="70"/>
      <c r="N27" s="62">
        <v>90701040000</v>
      </c>
      <c r="O27" s="70"/>
      <c r="P27" s="89">
        <v>200144657118</v>
      </c>
      <c r="Q27" s="89"/>
      <c r="R27" s="70"/>
      <c r="S27" s="62">
        <v>-8184806461</v>
      </c>
      <c r="T27" s="70"/>
      <c r="U27" s="62">
        <v>282660890657</v>
      </c>
      <c r="V27" s="32"/>
      <c r="W27" s="40">
        <v>2.61</v>
      </c>
    </row>
    <row r="28" spans="1:23" ht="18.75" x14ac:dyDescent="0.4">
      <c r="A28" s="75" t="s">
        <v>214</v>
      </c>
      <c r="B28" s="75"/>
      <c r="D28" s="62">
        <v>0</v>
      </c>
      <c r="E28" s="70"/>
      <c r="F28" s="62">
        <v>0</v>
      </c>
      <c r="G28" s="70"/>
      <c r="H28" s="62">
        <v>0</v>
      </c>
      <c r="I28" s="70"/>
      <c r="J28" s="62">
        <v>0</v>
      </c>
      <c r="K28" s="70"/>
      <c r="L28" s="62">
        <v>0</v>
      </c>
      <c r="M28" s="70"/>
      <c r="N28" s="62">
        <v>0</v>
      </c>
      <c r="O28" s="70"/>
      <c r="P28" s="89">
        <v>0</v>
      </c>
      <c r="Q28" s="89"/>
      <c r="R28" s="70"/>
      <c r="S28" s="62">
        <v>2517022272</v>
      </c>
      <c r="T28" s="70"/>
      <c r="U28" s="62">
        <v>2517022272</v>
      </c>
      <c r="V28" s="32"/>
      <c r="W28" s="40">
        <v>0.02</v>
      </c>
    </row>
    <row r="29" spans="1:23" ht="18.75" x14ac:dyDescent="0.4">
      <c r="A29" s="75" t="s">
        <v>215</v>
      </c>
      <c r="B29" s="75"/>
      <c r="D29" s="62">
        <v>0</v>
      </c>
      <c r="E29" s="70"/>
      <c r="F29" s="62">
        <v>0</v>
      </c>
      <c r="G29" s="70"/>
      <c r="H29" s="62">
        <v>0</v>
      </c>
      <c r="I29" s="70"/>
      <c r="J29" s="62">
        <v>0</v>
      </c>
      <c r="K29" s="70"/>
      <c r="L29" s="62">
        <v>0</v>
      </c>
      <c r="M29" s="70"/>
      <c r="N29" s="62">
        <v>5721773760</v>
      </c>
      <c r="O29" s="70"/>
      <c r="P29" s="89">
        <v>0</v>
      </c>
      <c r="Q29" s="89"/>
      <c r="R29" s="70"/>
      <c r="S29" s="62">
        <v>-2646207630</v>
      </c>
      <c r="T29" s="70"/>
      <c r="U29" s="62">
        <v>3075566130</v>
      </c>
      <c r="V29" s="32"/>
      <c r="W29" s="40">
        <v>0.03</v>
      </c>
    </row>
    <row r="30" spans="1:23" ht="18.75" x14ac:dyDescent="0.4">
      <c r="A30" s="75" t="s">
        <v>216</v>
      </c>
      <c r="B30" s="75"/>
      <c r="D30" s="62">
        <v>0</v>
      </c>
      <c r="E30" s="70"/>
      <c r="F30" s="62">
        <v>0</v>
      </c>
      <c r="G30" s="70"/>
      <c r="H30" s="62">
        <v>0</v>
      </c>
      <c r="I30" s="70"/>
      <c r="J30" s="62">
        <v>0</v>
      </c>
      <c r="K30" s="70"/>
      <c r="L30" s="62">
        <v>0</v>
      </c>
      <c r="M30" s="70"/>
      <c r="N30" s="62">
        <v>0</v>
      </c>
      <c r="O30" s="70"/>
      <c r="P30" s="89">
        <v>0</v>
      </c>
      <c r="Q30" s="89"/>
      <c r="R30" s="70"/>
      <c r="S30" s="62">
        <v>1345475306</v>
      </c>
      <c r="T30" s="70"/>
      <c r="U30" s="62">
        <v>1345475306</v>
      </c>
      <c r="V30" s="32"/>
      <c r="W30" s="40">
        <v>0.01</v>
      </c>
    </row>
    <row r="31" spans="1:23" ht="18.75" x14ac:dyDescent="0.4">
      <c r="A31" s="75" t="s">
        <v>217</v>
      </c>
      <c r="B31" s="75"/>
      <c r="D31" s="62">
        <v>0</v>
      </c>
      <c r="E31" s="70"/>
      <c r="F31" s="62">
        <v>0</v>
      </c>
      <c r="G31" s="70"/>
      <c r="H31" s="62">
        <v>0</v>
      </c>
      <c r="I31" s="70"/>
      <c r="J31" s="62">
        <v>0</v>
      </c>
      <c r="K31" s="70"/>
      <c r="L31" s="62">
        <v>0</v>
      </c>
      <c r="M31" s="70"/>
      <c r="N31" s="62">
        <v>0</v>
      </c>
      <c r="O31" s="70"/>
      <c r="P31" s="89">
        <v>0</v>
      </c>
      <c r="Q31" s="89"/>
      <c r="R31" s="70"/>
      <c r="S31" s="62">
        <v>2205204230</v>
      </c>
      <c r="T31" s="70"/>
      <c r="U31" s="62">
        <v>2205204230</v>
      </c>
      <c r="V31" s="32"/>
      <c r="W31" s="40">
        <v>0.02</v>
      </c>
    </row>
    <row r="32" spans="1:23" ht="18.75" x14ac:dyDescent="0.4">
      <c r="A32" s="75" t="s">
        <v>218</v>
      </c>
      <c r="B32" s="75"/>
      <c r="D32" s="62">
        <v>0</v>
      </c>
      <c r="E32" s="70"/>
      <c r="F32" s="62">
        <v>0</v>
      </c>
      <c r="G32" s="70"/>
      <c r="H32" s="62">
        <v>0</v>
      </c>
      <c r="I32" s="70"/>
      <c r="J32" s="62">
        <v>0</v>
      </c>
      <c r="K32" s="70"/>
      <c r="L32" s="62">
        <v>0</v>
      </c>
      <c r="M32" s="70"/>
      <c r="N32" s="62">
        <v>0</v>
      </c>
      <c r="O32" s="70"/>
      <c r="P32" s="89">
        <v>0</v>
      </c>
      <c r="Q32" s="89"/>
      <c r="R32" s="70"/>
      <c r="S32" s="62">
        <v>-462765921</v>
      </c>
      <c r="T32" s="70"/>
      <c r="U32" s="62">
        <v>-462765921</v>
      </c>
      <c r="V32" s="32"/>
      <c r="W32" s="40">
        <v>0</v>
      </c>
    </row>
    <row r="33" spans="1:23" ht="18.75" x14ac:dyDescent="0.4">
      <c r="A33" s="75" t="s">
        <v>126</v>
      </c>
      <c r="B33" s="75"/>
      <c r="D33" s="62">
        <v>0</v>
      </c>
      <c r="E33" s="70"/>
      <c r="F33" s="62">
        <v>7995762000</v>
      </c>
      <c r="G33" s="70"/>
      <c r="H33" s="62">
        <v>0</v>
      </c>
      <c r="I33" s="70"/>
      <c r="J33" s="62">
        <v>7995762000</v>
      </c>
      <c r="K33" s="70"/>
      <c r="L33" s="62">
        <v>0.11</v>
      </c>
      <c r="M33" s="70"/>
      <c r="N33" s="62">
        <v>0</v>
      </c>
      <c r="O33" s="70"/>
      <c r="P33" s="89">
        <v>7995762000</v>
      </c>
      <c r="Q33" s="89"/>
      <c r="R33" s="70"/>
      <c r="S33" s="62">
        <v>3990916121</v>
      </c>
      <c r="T33" s="70"/>
      <c r="U33" s="62">
        <v>11986678121</v>
      </c>
      <c r="V33" s="32"/>
      <c r="W33" s="40">
        <v>0.11</v>
      </c>
    </row>
    <row r="34" spans="1:23" ht="18.75" x14ac:dyDescent="0.4">
      <c r="A34" s="75" t="s">
        <v>219</v>
      </c>
      <c r="B34" s="75"/>
      <c r="D34" s="62">
        <v>0</v>
      </c>
      <c r="E34" s="70"/>
      <c r="F34" s="62">
        <v>0</v>
      </c>
      <c r="G34" s="70"/>
      <c r="H34" s="62">
        <v>0</v>
      </c>
      <c r="I34" s="70"/>
      <c r="J34" s="62">
        <v>0</v>
      </c>
      <c r="K34" s="70"/>
      <c r="L34" s="62">
        <v>0</v>
      </c>
      <c r="M34" s="70"/>
      <c r="N34" s="62">
        <v>0</v>
      </c>
      <c r="O34" s="70"/>
      <c r="P34" s="89">
        <v>0</v>
      </c>
      <c r="Q34" s="89"/>
      <c r="R34" s="70"/>
      <c r="S34" s="62">
        <v>-298044759</v>
      </c>
      <c r="T34" s="70"/>
      <c r="U34" s="62">
        <v>-298044759</v>
      </c>
      <c r="V34" s="32"/>
      <c r="W34" s="40">
        <v>0</v>
      </c>
    </row>
    <row r="35" spans="1:23" ht="18.75" x14ac:dyDescent="0.4">
      <c r="A35" s="75" t="s">
        <v>220</v>
      </c>
      <c r="B35" s="75"/>
      <c r="D35" s="62">
        <v>0</v>
      </c>
      <c r="E35" s="70"/>
      <c r="F35" s="62">
        <v>0</v>
      </c>
      <c r="G35" s="70"/>
      <c r="H35" s="62">
        <v>0</v>
      </c>
      <c r="I35" s="70"/>
      <c r="J35" s="62">
        <v>0</v>
      </c>
      <c r="K35" s="70"/>
      <c r="L35" s="62">
        <v>0</v>
      </c>
      <c r="M35" s="70"/>
      <c r="N35" s="62">
        <v>0</v>
      </c>
      <c r="O35" s="70"/>
      <c r="P35" s="89">
        <v>0</v>
      </c>
      <c r="Q35" s="89"/>
      <c r="R35" s="70"/>
      <c r="S35" s="62">
        <v>137131301</v>
      </c>
      <c r="T35" s="70"/>
      <c r="U35" s="62">
        <v>137131301</v>
      </c>
      <c r="V35" s="32"/>
      <c r="W35" s="40">
        <v>0</v>
      </c>
    </row>
    <row r="36" spans="1:23" ht="18.75" x14ac:dyDescent="0.4">
      <c r="A36" s="75" t="s">
        <v>40</v>
      </c>
      <c r="B36" s="75"/>
      <c r="D36" s="62">
        <v>0</v>
      </c>
      <c r="E36" s="70"/>
      <c r="F36" s="62">
        <v>44730493215</v>
      </c>
      <c r="G36" s="70"/>
      <c r="H36" s="62">
        <v>0</v>
      </c>
      <c r="I36" s="70"/>
      <c r="J36" s="62">
        <v>44730493215</v>
      </c>
      <c r="K36" s="70"/>
      <c r="L36" s="62">
        <v>0.61</v>
      </c>
      <c r="M36" s="70"/>
      <c r="N36" s="62">
        <v>0</v>
      </c>
      <c r="O36" s="70"/>
      <c r="P36" s="89">
        <v>167862870009</v>
      </c>
      <c r="Q36" s="89"/>
      <c r="R36" s="70"/>
      <c r="S36" s="62">
        <v>16153943791</v>
      </c>
      <c r="T36" s="70"/>
      <c r="U36" s="62">
        <v>184016813800</v>
      </c>
      <c r="V36" s="32"/>
      <c r="W36" s="40">
        <v>1.7</v>
      </c>
    </row>
    <row r="37" spans="1:23" ht="18.75" x14ac:dyDescent="0.4">
      <c r="A37" s="75" t="s">
        <v>221</v>
      </c>
      <c r="B37" s="75"/>
      <c r="D37" s="62">
        <v>0</v>
      </c>
      <c r="E37" s="70"/>
      <c r="F37" s="62">
        <v>0</v>
      </c>
      <c r="G37" s="70"/>
      <c r="H37" s="62">
        <v>0</v>
      </c>
      <c r="I37" s="70"/>
      <c r="J37" s="62">
        <v>0</v>
      </c>
      <c r="K37" s="70"/>
      <c r="L37" s="62">
        <v>0</v>
      </c>
      <c r="M37" s="70"/>
      <c r="N37" s="62">
        <v>0</v>
      </c>
      <c r="O37" s="70"/>
      <c r="P37" s="89">
        <v>0</v>
      </c>
      <c r="Q37" s="89"/>
      <c r="R37" s="70"/>
      <c r="S37" s="62">
        <v>-1470004</v>
      </c>
      <c r="T37" s="70"/>
      <c r="U37" s="62">
        <v>-1470004</v>
      </c>
      <c r="V37" s="32"/>
      <c r="W37" s="40">
        <v>0</v>
      </c>
    </row>
    <row r="38" spans="1:23" ht="18.75" x14ac:dyDescent="0.4">
      <c r="A38" s="75" t="s">
        <v>74</v>
      </c>
      <c r="B38" s="75"/>
      <c r="D38" s="62">
        <v>0</v>
      </c>
      <c r="E38" s="70"/>
      <c r="F38" s="62">
        <v>35798727421</v>
      </c>
      <c r="G38" s="70"/>
      <c r="H38" s="62">
        <v>0</v>
      </c>
      <c r="I38" s="70"/>
      <c r="J38" s="62">
        <v>35798727421</v>
      </c>
      <c r="K38" s="70"/>
      <c r="L38" s="62">
        <v>0.49</v>
      </c>
      <c r="M38" s="70"/>
      <c r="N38" s="62">
        <v>14729752000</v>
      </c>
      <c r="O38" s="70"/>
      <c r="P38" s="89">
        <v>42474248391</v>
      </c>
      <c r="Q38" s="89"/>
      <c r="R38" s="70"/>
      <c r="S38" s="62">
        <v>-1582616232</v>
      </c>
      <c r="T38" s="70"/>
      <c r="U38" s="62">
        <v>55621384159</v>
      </c>
      <c r="V38" s="32"/>
      <c r="W38" s="40">
        <v>0.51</v>
      </c>
    </row>
    <row r="39" spans="1:23" ht="18.75" x14ac:dyDescent="0.4">
      <c r="A39" s="75" t="s">
        <v>222</v>
      </c>
      <c r="B39" s="75"/>
      <c r="D39" s="62">
        <v>0</v>
      </c>
      <c r="E39" s="70"/>
      <c r="F39" s="62">
        <v>0</v>
      </c>
      <c r="G39" s="70"/>
      <c r="H39" s="62">
        <v>0</v>
      </c>
      <c r="I39" s="70"/>
      <c r="J39" s="62">
        <v>0</v>
      </c>
      <c r="K39" s="70"/>
      <c r="L39" s="62">
        <v>0</v>
      </c>
      <c r="M39" s="70"/>
      <c r="N39" s="62">
        <v>0</v>
      </c>
      <c r="O39" s="70"/>
      <c r="P39" s="89">
        <v>0</v>
      </c>
      <c r="Q39" s="89"/>
      <c r="R39" s="70"/>
      <c r="S39" s="62">
        <v>1769556143</v>
      </c>
      <c r="T39" s="70"/>
      <c r="U39" s="62">
        <v>1769556143</v>
      </c>
      <c r="V39" s="32"/>
      <c r="W39" s="40">
        <v>0.02</v>
      </c>
    </row>
    <row r="40" spans="1:23" ht="18.75" x14ac:dyDescent="0.4">
      <c r="A40" s="75" t="s">
        <v>89</v>
      </c>
      <c r="B40" s="75"/>
      <c r="D40" s="62">
        <v>0</v>
      </c>
      <c r="E40" s="70"/>
      <c r="F40" s="62">
        <v>736787207578</v>
      </c>
      <c r="G40" s="70"/>
      <c r="H40" s="62">
        <v>0</v>
      </c>
      <c r="I40" s="70"/>
      <c r="J40" s="62">
        <v>736787207578</v>
      </c>
      <c r="K40" s="70"/>
      <c r="L40" s="62">
        <v>10.11</v>
      </c>
      <c r="M40" s="70"/>
      <c r="N40" s="62">
        <v>177465400000</v>
      </c>
      <c r="O40" s="70"/>
      <c r="P40" s="89">
        <v>899310947436</v>
      </c>
      <c r="Q40" s="89"/>
      <c r="R40" s="70"/>
      <c r="S40" s="62">
        <v>-192670638680</v>
      </c>
      <c r="T40" s="70"/>
      <c r="U40" s="62">
        <v>884105708756</v>
      </c>
      <c r="V40" s="32"/>
      <c r="W40" s="40">
        <v>8.16</v>
      </c>
    </row>
    <row r="41" spans="1:23" ht="18.75" x14ac:dyDescent="0.4">
      <c r="A41" s="75" t="s">
        <v>32</v>
      </c>
      <c r="B41" s="75"/>
      <c r="D41" s="62">
        <v>0</v>
      </c>
      <c r="E41" s="70"/>
      <c r="F41" s="62">
        <v>17848355625</v>
      </c>
      <c r="G41" s="70"/>
      <c r="H41" s="62">
        <v>0</v>
      </c>
      <c r="I41" s="70"/>
      <c r="J41" s="62">
        <v>17848355625</v>
      </c>
      <c r="K41" s="70"/>
      <c r="L41" s="62">
        <v>0.24</v>
      </c>
      <c r="M41" s="70"/>
      <c r="N41" s="62">
        <v>0</v>
      </c>
      <c r="O41" s="70"/>
      <c r="P41" s="89">
        <v>27505367714</v>
      </c>
      <c r="Q41" s="89"/>
      <c r="R41" s="70"/>
      <c r="S41" s="62">
        <v>-2306875559</v>
      </c>
      <c r="T41" s="70"/>
      <c r="U41" s="62">
        <v>25198492155</v>
      </c>
      <c r="V41" s="32"/>
      <c r="W41" s="40">
        <v>0.23</v>
      </c>
    </row>
    <row r="42" spans="1:23" ht="18.75" x14ac:dyDescent="0.4">
      <c r="A42" s="75" t="s">
        <v>61</v>
      </c>
      <c r="B42" s="75"/>
      <c r="D42" s="62">
        <v>0</v>
      </c>
      <c r="E42" s="70"/>
      <c r="F42" s="62">
        <v>262903696398</v>
      </c>
      <c r="G42" s="70"/>
      <c r="H42" s="62">
        <v>0</v>
      </c>
      <c r="I42" s="70"/>
      <c r="J42" s="62">
        <v>262903696398</v>
      </c>
      <c r="K42" s="70"/>
      <c r="L42" s="62">
        <v>3.61</v>
      </c>
      <c r="M42" s="70"/>
      <c r="N42" s="62">
        <v>119000000000</v>
      </c>
      <c r="O42" s="70"/>
      <c r="P42" s="89">
        <v>255660934827</v>
      </c>
      <c r="Q42" s="89"/>
      <c r="R42" s="70"/>
      <c r="S42" s="62">
        <v>-4290750252</v>
      </c>
      <c r="T42" s="70"/>
      <c r="U42" s="62">
        <v>370370184575</v>
      </c>
      <c r="V42" s="32"/>
      <c r="W42" s="40">
        <v>3.42</v>
      </c>
    </row>
    <row r="43" spans="1:23" ht="18.75" x14ac:dyDescent="0.4">
      <c r="A43" s="75" t="s">
        <v>86</v>
      </c>
      <c r="B43" s="75"/>
      <c r="D43" s="62">
        <v>0</v>
      </c>
      <c r="E43" s="70"/>
      <c r="F43" s="62">
        <v>17893013411</v>
      </c>
      <c r="G43" s="70"/>
      <c r="H43" s="62">
        <v>0</v>
      </c>
      <c r="I43" s="70"/>
      <c r="J43" s="62">
        <v>17893013411</v>
      </c>
      <c r="K43" s="70"/>
      <c r="L43" s="62">
        <v>0.25</v>
      </c>
      <c r="M43" s="70"/>
      <c r="N43" s="62">
        <v>0</v>
      </c>
      <c r="O43" s="70"/>
      <c r="P43" s="89">
        <v>37544672944</v>
      </c>
      <c r="Q43" s="89"/>
      <c r="R43" s="70"/>
      <c r="S43" s="62">
        <v>4981388708</v>
      </c>
      <c r="T43" s="70"/>
      <c r="U43" s="62">
        <v>42526061652</v>
      </c>
      <c r="V43" s="32"/>
      <c r="W43" s="40">
        <v>0.39</v>
      </c>
    </row>
    <row r="44" spans="1:23" ht="18.75" x14ac:dyDescent="0.4">
      <c r="A44" s="75" t="s">
        <v>223</v>
      </c>
      <c r="B44" s="75"/>
      <c r="D44" s="62">
        <v>0</v>
      </c>
      <c r="E44" s="70"/>
      <c r="F44" s="62">
        <v>0</v>
      </c>
      <c r="G44" s="70"/>
      <c r="H44" s="62">
        <v>0</v>
      </c>
      <c r="I44" s="70"/>
      <c r="J44" s="62">
        <v>0</v>
      </c>
      <c r="K44" s="70"/>
      <c r="L44" s="62">
        <v>0</v>
      </c>
      <c r="M44" s="70"/>
      <c r="N44" s="62">
        <v>0</v>
      </c>
      <c r="O44" s="70"/>
      <c r="P44" s="89">
        <v>0</v>
      </c>
      <c r="Q44" s="89"/>
      <c r="R44" s="70"/>
      <c r="S44" s="62">
        <v>7189511649</v>
      </c>
      <c r="T44" s="70"/>
      <c r="U44" s="62">
        <v>7189511649</v>
      </c>
      <c r="V44" s="32"/>
      <c r="W44" s="40">
        <v>7.0000000000000007E-2</v>
      </c>
    </row>
    <row r="45" spans="1:23" ht="18.75" x14ac:dyDescent="0.4">
      <c r="A45" s="75" t="s">
        <v>224</v>
      </c>
      <c r="B45" s="75"/>
      <c r="D45" s="62">
        <v>0</v>
      </c>
      <c r="E45" s="70"/>
      <c r="F45" s="62">
        <v>0</v>
      </c>
      <c r="G45" s="70"/>
      <c r="H45" s="62">
        <v>0</v>
      </c>
      <c r="I45" s="70"/>
      <c r="J45" s="62">
        <v>0</v>
      </c>
      <c r="K45" s="70"/>
      <c r="L45" s="62">
        <v>0</v>
      </c>
      <c r="M45" s="70"/>
      <c r="N45" s="62">
        <v>0</v>
      </c>
      <c r="O45" s="70"/>
      <c r="P45" s="89">
        <v>0</v>
      </c>
      <c r="Q45" s="89"/>
      <c r="R45" s="70"/>
      <c r="S45" s="62">
        <v>0</v>
      </c>
      <c r="T45" s="70"/>
      <c r="U45" s="62">
        <v>0</v>
      </c>
      <c r="V45" s="32"/>
      <c r="W45" s="40">
        <v>0</v>
      </c>
    </row>
    <row r="46" spans="1:23" ht="18.75" x14ac:dyDescent="0.4">
      <c r="A46" s="75" t="s">
        <v>25</v>
      </c>
      <c r="B46" s="75"/>
      <c r="D46" s="62">
        <v>0</v>
      </c>
      <c r="E46" s="70"/>
      <c r="F46" s="62">
        <v>2101334024</v>
      </c>
      <c r="G46" s="70"/>
      <c r="H46" s="62">
        <v>0</v>
      </c>
      <c r="I46" s="70"/>
      <c r="J46" s="62">
        <v>2101334024</v>
      </c>
      <c r="K46" s="70"/>
      <c r="L46" s="62">
        <v>0.03</v>
      </c>
      <c r="M46" s="70"/>
      <c r="N46" s="62">
        <v>5765214000</v>
      </c>
      <c r="O46" s="70"/>
      <c r="P46" s="89">
        <v>8001822252</v>
      </c>
      <c r="Q46" s="89"/>
      <c r="R46" s="70"/>
      <c r="S46" s="62">
        <v>4571210639</v>
      </c>
      <c r="T46" s="70"/>
      <c r="U46" s="62">
        <v>18338246891</v>
      </c>
      <c r="V46" s="32"/>
      <c r="W46" s="40">
        <v>0.17</v>
      </c>
    </row>
    <row r="47" spans="1:23" ht="18.75" x14ac:dyDescent="0.4">
      <c r="A47" s="75" t="s">
        <v>28</v>
      </c>
      <c r="B47" s="75"/>
      <c r="D47" s="62">
        <v>0</v>
      </c>
      <c r="E47" s="70"/>
      <c r="F47" s="62">
        <v>56979359117</v>
      </c>
      <c r="G47" s="70"/>
      <c r="H47" s="62">
        <v>0</v>
      </c>
      <c r="I47" s="70"/>
      <c r="J47" s="62">
        <v>56979359117</v>
      </c>
      <c r="K47" s="70"/>
      <c r="L47" s="62">
        <v>0.78</v>
      </c>
      <c r="M47" s="70"/>
      <c r="N47" s="62">
        <v>0</v>
      </c>
      <c r="O47" s="70"/>
      <c r="P47" s="89">
        <v>88927444921</v>
      </c>
      <c r="Q47" s="89"/>
      <c r="R47" s="70"/>
      <c r="S47" s="62">
        <v>6689990752</v>
      </c>
      <c r="T47" s="70"/>
      <c r="U47" s="62">
        <v>95617435673</v>
      </c>
      <c r="V47" s="32"/>
      <c r="W47" s="40">
        <v>0.88</v>
      </c>
    </row>
    <row r="48" spans="1:23" ht="18.75" x14ac:dyDescent="0.4">
      <c r="A48" s="75" t="s">
        <v>75</v>
      </c>
      <c r="B48" s="75"/>
      <c r="D48" s="62">
        <v>0</v>
      </c>
      <c r="E48" s="70"/>
      <c r="F48" s="62">
        <v>8986709025</v>
      </c>
      <c r="G48" s="70"/>
      <c r="H48" s="62">
        <v>0</v>
      </c>
      <c r="I48" s="70"/>
      <c r="J48" s="62">
        <v>8986709025</v>
      </c>
      <c r="K48" s="70"/>
      <c r="L48" s="62">
        <v>0.12</v>
      </c>
      <c r="M48" s="70"/>
      <c r="N48" s="62">
        <v>0</v>
      </c>
      <c r="O48" s="70"/>
      <c r="P48" s="89">
        <v>20507157054</v>
      </c>
      <c r="Q48" s="89"/>
      <c r="R48" s="70"/>
      <c r="S48" s="62">
        <v>615683351</v>
      </c>
      <c r="T48" s="70"/>
      <c r="U48" s="62">
        <v>21122840405</v>
      </c>
      <c r="V48" s="32"/>
      <c r="W48" s="40">
        <v>0.19</v>
      </c>
    </row>
    <row r="49" spans="1:23" ht="18.75" x14ac:dyDescent="0.4">
      <c r="A49" s="75" t="s">
        <v>225</v>
      </c>
      <c r="B49" s="75"/>
      <c r="D49" s="62">
        <v>0</v>
      </c>
      <c r="E49" s="70"/>
      <c r="F49" s="62">
        <v>0</v>
      </c>
      <c r="G49" s="70"/>
      <c r="H49" s="62">
        <v>0</v>
      </c>
      <c r="I49" s="70"/>
      <c r="J49" s="62">
        <v>0</v>
      </c>
      <c r="K49" s="70"/>
      <c r="L49" s="62">
        <v>0</v>
      </c>
      <c r="M49" s="70"/>
      <c r="N49" s="62">
        <v>88500000000</v>
      </c>
      <c r="O49" s="70"/>
      <c r="P49" s="89">
        <v>0</v>
      </c>
      <c r="Q49" s="89"/>
      <c r="R49" s="70"/>
      <c r="S49" s="62">
        <v>-130547546228</v>
      </c>
      <c r="T49" s="70"/>
      <c r="U49" s="62">
        <v>-42047546228</v>
      </c>
      <c r="V49" s="32"/>
      <c r="W49" s="40">
        <v>-0.39</v>
      </c>
    </row>
    <row r="50" spans="1:23" ht="18.75" x14ac:dyDescent="0.4">
      <c r="A50" s="75" t="s">
        <v>226</v>
      </c>
      <c r="B50" s="75"/>
      <c r="D50" s="62">
        <v>0</v>
      </c>
      <c r="E50" s="70"/>
      <c r="F50" s="62">
        <v>0</v>
      </c>
      <c r="G50" s="70"/>
      <c r="H50" s="62">
        <v>0</v>
      </c>
      <c r="I50" s="70"/>
      <c r="J50" s="62">
        <v>0</v>
      </c>
      <c r="K50" s="70"/>
      <c r="L50" s="62">
        <v>0</v>
      </c>
      <c r="M50" s="70"/>
      <c r="N50" s="62">
        <v>0</v>
      </c>
      <c r="O50" s="70"/>
      <c r="P50" s="89">
        <v>0</v>
      </c>
      <c r="Q50" s="89"/>
      <c r="R50" s="70"/>
      <c r="S50" s="62">
        <v>-1315284316</v>
      </c>
      <c r="T50" s="70"/>
      <c r="U50" s="62">
        <v>-1315284316</v>
      </c>
      <c r="V50" s="32"/>
      <c r="W50" s="40">
        <v>-0.01</v>
      </c>
    </row>
    <row r="51" spans="1:23" ht="18.75" x14ac:dyDescent="0.4">
      <c r="A51" s="75" t="s">
        <v>227</v>
      </c>
      <c r="B51" s="75"/>
      <c r="D51" s="62">
        <v>0</v>
      </c>
      <c r="E51" s="70"/>
      <c r="F51" s="62">
        <v>0</v>
      </c>
      <c r="G51" s="70"/>
      <c r="H51" s="62">
        <v>0</v>
      </c>
      <c r="I51" s="70"/>
      <c r="J51" s="62">
        <v>0</v>
      </c>
      <c r="K51" s="70"/>
      <c r="L51" s="62">
        <v>0</v>
      </c>
      <c r="M51" s="70"/>
      <c r="N51" s="62">
        <v>0</v>
      </c>
      <c r="O51" s="70"/>
      <c r="P51" s="89">
        <v>0</v>
      </c>
      <c r="Q51" s="89"/>
      <c r="R51" s="70"/>
      <c r="S51" s="62">
        <v>11022687330</v>
      </c>
      <c r="T51" s="70"/>
      <c r="U51" s="62">
        <v>11022687330</v>
      </c>
      <c r="V51" s="32"/>
      <c r="W51" s="40">
        <v>0.1</v>
      </c>
    </row>
    <row r="52" spans="1:23" ht="18.75" x14ac:dyDescent="0.4">
      <c r="A52" s="75" t="s">
        <v>228</v>
      </c>
      <c r="B52" s="75"/>
      <c r="D52" s="62">
        <v>0</v>
      </c>
      <c r="E52" s="70"/>
      <c r="F52" s="62">
        <v>0</v>
      </c>
      <c r="G52" s="70"/>
      <c r="H52" s="62">
        <v>0</v>
      </c>
      <c r="I52" s="70"/>
      <c r="J52" s="62">
        <v>0</v>
      </c>
      <c r="K52" s="70"/>
      <c r="L52" s="62">
        <v>0</v>
      </c>
      <c r="M52" s="70"/>
      <c r="N52" s="62">
        <v>0</v>
      </c>
      <c r="O52" s="70"/>
      <c r="P52" s="89">
        <v>0</v>
      </c>
      <c r="Q52" s="89"/>
      <c r="R52" s="70"/>
      <c r="S52" s="62">
        <v>10599855057</v>
      </c>
      <c r="T52" s="70"/>
      <c r="U52" s="62">
        <v>10599855057</v>
      </c>
      <c r="V52" s="32"/>
      <c r="W52" s="40">
        <v>0.1</v>
      </c>
    </row>
    <row r="53" spans="1:23" ht="18.75" x14ac:dyDescent="0.4">
      <c r="A53" s="75" t="s">
        <v>229</v>
      </c>
      <c r="B53" s="75"/>
      <c r="D53" s="62">
        <v>0</v>
      </c>
      <c r="E53" s="70"/>
      <c r="F53" s="62">
        <v>0</v>
      </c>
      <c r="G53" s="70"/>
      <c r="H53" s="62">
        <v>0</v>
      </c>
      <c r="I53" s="70"/>
      <c r="J53" s="62">
        <v>0</v>
      </c>
      <c r="K53" s="70"/>
      <c r="L53" s="62">
        <v>0</v>
      </c>
      <c r="M53" s="70"/>
      <c r="N53" s="62">
        <v>520000000</v>
      </c>
      <c r="O53" s="70"/>
      <c r="P53" s="89">
        <v>0</v>
      </c>
      <c r="Q53" s="89"/>
      <c r="R53" s="70"/>
      <c r="S53" s="62">
        <v>-3204353049</v>
      </c>
      <c r="T53" s="70"/>
      <c r="U53" s="62">
        <v>-2684353049</v>
      </c>
      <c r="V53" s="32"/>
      <c r="W53" s="40">
        <v>-0.02</v>
      </c>
    </row>
    <row r="54" spans="1:23" ht="18.75" x14ac:dyDescent="0.4">
      <c r="A54" s="75" t="s">
        <v>60</v>
      </c>
      <c r="B54" s="75"/>
      <c r="D54" s="62">
        <v>0</v>
      </c>
      <c r="E54" s="70"/>
      <c r="F54" s="62">
        <v>14796866224</v>
      </c>
      <c r="G54" s="70"/>
      <c r="H54" s="62">
        <v>0</v>
      </c>
      <c r="I54" s="70"/>
      <c r="J54" s="62">
        <v>14796866224</v>
      </c>
      <c r="K54" s="70"/>
      <c r="L54" s="62">
        <v>0.2</v>
      </c>
      <c r="M54" s="70"/>
      <c r="N54" s="62">
        <v>1260205000</v>
      </c>
      <c r="O54" s="70"/>
      <c r="P54" s="89">
        <v>31999642236</v>
      </c>
      <c r="Q54" s="89"/>
      <c r="R54" s="70"/>
      <c r="S54" s="62">
        <v>182439363</v>
      </c>
      <c r="T54" s="70"/>
      <c r="U54" s="62">
        <v>33442286599</v>
      </c>
      <c r="V54" s="32"/>
      <c r="W54" s="40">
        <v>0.31</v>
      </c>
    </row>
    <row r="55" spans="1:23" ht="18.75" x14ac:dyDescent="0.4">
      <c r="A55" s="75" t="s">
        <v>110</v>
      </c>
      <c r="B55" s="75"/>
      <c r="D55" s="62">
        <v>0</v>
      </c>
      <c r="E55" s="70"/>
      <c r="F55" s="62">
        <v>7447011719</v>
      </c>
      <c r="G55" s="70"/>
      <c r="H55" s="62">
        <v>0</v>
      </c>
      <c r="I55" s="70"/>
      <c r="J55" s="62">
        <v>7447011719</v>
      </c>
      <c r="K55" s="70"/>
      <c r="L55" s="62">
        <v>0.1</v>
      </c>
      <c r="M55" s="70"/>
      <c r="N55" s="62">
        <v>12470750000</v>
      </c>
      <c r="O55" s="70"/>
      <c r="P55" s="89">
        <v>7447011719</v>
      </c>
      <c r="Q55" s="89"/>
      <c r="R55" s="70"/>
      <c r="S55" s="62">
        <v>35536160663</v>
      </c>
      <c r="T55" s="70"/>
      <c r="U55" s="62">
        <v>55453922382</v>
      </c>
      <c r="V55" s="32"/>
      <c r="W55" s="40">
        <v>0.51</v>
      </c>
    </row>
    <row r="56" spans="1:23" ht="18.75" x14ac:dyDescent="0.4">
      <c r="A56" s="75" t="s">
        <v>41</v>
      </c>
      <c r="B56" s="75"/>
      <c r="D56" s="62">
        <v>0</v>
      </c>
      <c r="E56" s="70"/>
      <c r="F56" s="62">
        <v>12718349146</v>
      </c>
      <c r="G56" s="70"/>
      <c r="H56" s="62">
        <v>0</v>
      </c>
      <c r="I56" s="70"/>
      <c r="J56" s="62">
        <v>12718349146</v>
      </c>
      <c r="K56" s="70"/>
      <c r="L56" s="62">
        <v>0.17</v>
      </c>
      <c r="M56" s="70"/>
      <c r="N56" s="62">
        <v>100000000000</v>
      </c>
      <c r="O56" s="70"/>
      <c r="P56" s="89">
        <v>54619552455</v>
      </c>
      <c r="Q56" s="89"/>
      <c r="R56" s="70"/>
      <c r="S56" s="62">
        <v>38451770856</v>
      </c>
      <c r="T56" s="70"/>
      <c r="U56" s="62">
        <v>193071323311</v>
      </c>
      <c r="V56" s="32"/>
      <c r="W56" s="40">
        <v>1.78</v>
      </c>
    </row>
    <row r="57" spans="1:23" ht="18.75" x14ac:dyDescent="0.4">
      <c r="A57" s="75" t="s">
        <v>230</v>
      </c>
      <c r="B57" s="75"/>
      <c r="D57" s="62">
        <v>0</v>
      </c>
      <c r="E57" s="70"/>
      <c r="F57" s="62">
        <v>0</v>
      </c>
      <c r="G57" s="70"/>
      <c r="H57" s="62">
        <v>0</v>
      </c>
      <c r="I57" s="70"/>
      <c r="J57" s="62">
        <v>0</v>
      </c>
      <c r="K57" s="70"/>
      <c r="L57" s="62">
        <v>0</v>
      </c>
      <c r="M57" s="70"/>
      <c r="N57" s="62">
        <v>707200000</v>
      </c>
      <c r="O57" s="70"/>
      <c r="P57" s="89">
        <v>0</v>
      </c>
      <c r="Q57" s="89"/>
      <c r="R57" s="70"/>
      <c r="S57" s="62">
        <v>-8432855655</v>
      </c>
      <c r="T57" s="70"/>
      <c r="U57" s="62">
        <v>-7725655655</v>
      </c>
      <c r="V57" s="32"/>
      <c r="W57" s="40">
        <v>-7.0000000000000007E-2</v>
      </c>
    </row>
    <row r="58" spans="1:23" ht="18.75" x14ac:dyDescent="0.4">
      <c r="A58" s="75" t="s">
        <v>98</v>
      </c>
      <c r="B58" s="75"/>
      <c r="D58" s="62">
        <v>0</v>
      </c>
      <c r="E58" s="70"/>
      <c r="F58" s="62">
        <v>811144800</v>
      </c>
      <c r="G58" s="70"/>
      <c r="H58" s="62">
        <v>0</v>
      </c>
      <c r="I58" s="70"/>
      <c r="J58" s="62">
        <v>811144800</v>
      </c>
      <c r="K58" s="70"/>
      <c r="L58" s="62">
        <v>0.01</v>
      </c>
      <c r="M58" s="70"/>
      <c r="N58" s="62">
        <v>29538147139</v>
      </c>
      <c r="O58" s="70"/>
      <c r="P58" s="89">
        <v>8847639867</v>
      </c>
      <c r="Q58" s="89"/>
      <c r="R58" s="70"/>
      <c r="S58" s="62">
        <v>-7565213345</v>
      </c>
      <c r="T58" s="70"/>
      <c r="U58" s="62">
        <v>30820573661</v>
      </c>
      <c r="V58" s="32"/>
      <c r="W58" s="40">
        <v>0.28000000000000003</v>
      </c>
    </row>
    <row r="59" spans="1:23" ht="18.75" x14ac:dyDescent="0.4">
      <c r="A59" s="75" t="s">
        <v>231</v>
      </c>
      <c r="B59" s="75"/>
      <c r="D59" s="62">
        <v>0</v>
      </c>
      <c r="E59" s="70"/>
      <c r="F59" s="62">
        <v>0</v>
      </c>
      <c r="G59" s="70"/>
      <c r="H59" s="62">
        <v>0</v>
      </c>
      <c r="I59" s="70"/>
      <c r="J59" s="62">
        <v>0</v>
      </c>
      <c r="K59" s="70"/>
      <c r="L59" s="62">
        <v>0</v>
      </c>
      <c r="M59" s="70"/>
      <c r="N59" s="62">
        <v>0</v>
      </c>
      <c r="O59" s="70"/>
      <c r="P59" s="89">
        <v>0</v>
      </c>
      <c r="Q59" s="89"/>
      <c r="R59" s="70"/>
      <c r="S59" s="62">
        <v>-30483193674</v>
      </c>
      <c r="T59" s="70"/>
      <c r="U59" s="62">
        <v>-30483193674</v>
      </c>
      <c r="V59" s="32"/>
      <c r="W59" s="40">
        <v>-0.28000000000000003</v>
      </c>
    </row>
    <row r="60" spans="1:23" ht="18.75" x14ac:dyDescent="0.4">
      <c r="A60" s="75" t="s">
        <v>232</v>
      </c>
      <c r="B60" s="75"/>
      <c r="D60" s="62">
        <v>0</v>
      </c>
      <c r="E60" s="70"/>
      <c r="F60" s="62">
        <v>0</v>
      </c>
      <c r="G60" s="70"/>
      <c r="H60" s="62">
        <v>0</v>
      </c>
      <c r="I60" s="70"/>
      <c r="J60" s="62">
        <v>0</v>
      </c>
      <c r="K60" s="70"/>
      <c r="L60" s="62">
        <v>0</v>
      </c>
      <c r="M60" s="70"/>
      <c r="N60" s="62">
        <v>38250000000</v>
      </c>
      <c r="O60" s="70"/>
      <c r="P60" s="89">
        <v>0</v>
      </c>
      <c r="Q60" s="89"/>
      <c r="R60" s="70"/>
      <c r="S60" s="62">
        <v>-1542785952</v>
      </c>
      <c r="T60" s="70"/>
      <c r="U60" s="62">
        <v>36707214048</v>
      </c>
      <c r="V60" s="32"/>
      <c r="W60" s="40">
        <v>0.34</v>
      </c>
    </row>
    <row r="61" spans="1:23" ht="18.75" x14ac:dyDescent="0.4">
      <c r="A61" s="75" t="s">
        <v>233</v>
      </c>
      <c r="B61" s="75"/>
      <c r="D61" s="62">
        <v>0</v>
      </c>
      <c r="E61" s="70"/>
      <c r="F61" s="62">
        <v>0</v>
      </c>
      <c r="G61" s="70"/>
      <c r="H61" s="62">
        <v>0</v>
      </c>
      <c r="I61" s="70"/>
      <c r="J61" s="62">
        <v>0</v>
      </c>
      <c r="K61" s="70"/>
      <c r="L61" s="62">
        <v>0</v>
      </c>
      <c r="M61" s="70"/>
      <c r="N61" s="62">
        <v>0</v>
      </c>
      <c r="O61" s="70"/>
      <c r="P61" s="89">
        <v>0</v>
      </c>
      <c r="Q61" s="89"/>
      <c r="R61" s="70"/>
      <c r="S61" s="62">
        <v>-17358054</v>
      </c>
      <c r="T61" s="70"/>
      <c r="U61" s="62">
        <v>-17358054</v>
      </c>
      <c r="V61" s="32"/>
      <c r="W61" s="40">
        <v>0</v>
      </c>
    </row>
    <row r="62" spans="1:23" ht="18.75" x14ac:dyDescent="0.4">
      <c r="A62" s="75" t="s">
        <v>234</v>
      </c>
      <c r="B62" s="75"/>
      <c r="D62" s="62">
        <v>0</v>
      </c>
      <c r="E62" s="70"/>
      <c r="F62" s="62">
        <v>0</v>
      </c>
      <c r="G62" s="70"/>
      <c r="H62" s="62">
        <v>0</v>
      </c>
      <c r="I62" s="70"/>
      <c r="J62" s="62">
        <v>0</v>
      </c>
      <c r="K62" s="70"/>
      <c r="L62" s="62">
        <v>0</v>
      </c>
      <c r="M62" s="70"/>
      <c r="N62" s="62">
        <v>123500000000</v>
      </c>
      <c r="O62" s="70"/>
      <c r="P62" s="89">
        <v>0</v>
      </c>
      <c r="Q62" s="89"/>
      <c r="R62" s="70"/>
      <c r="S62" s="62">
        <v>-76202921609</v>
      </c>
      <c r="T62" s="70"/>
      <c r="U62" s="62">
        <v>47297078391</v>
      </c>
      <c r="V62" s="32"/>
      <c r="W62" s="40">
        <v>0.44</v>
      </c>
    </row>
    <row r="63" spans="1:23" ht="18.75" x14ac:dyDescent="0.4">
      <c r="A63" s="75" t="s">
        <v>235</v>
      </c>
      <c r="B63" s="75"/>
      <c r="D63" s="62">
        <v>0</v>
      </c>
      <c r="E63" s="70"/>
      <c r="F63" s="62">
        <v>0</v>
      </c>
      <c r="G63" s="70"/>
      <c r="H63" s="62">
        <v>0</v>
      </c>
      <c r="I63" s="70"/>
      <c r="J63" s="62">
        <v>0</v>
      </c>
      <c r="K63" s="70"/>
      <c r="L63" s="62">
        <v>0</v>
      </c>
      <c r="M63" s="70"/>
      <c r="N63" s="62">
        <v>9363293500</v>
      </c>
      <c r="O63" s="70"/>
      <c r="P63" s="89">
        <v>0</v>
      </c>
      <c r="Q63" s="89"/>
      <c r="R63" s="70"/>
      <c r="S63" s="62">
        <v>11939081892</v>
      </c>
      <c r="T63" s="70"/>
      <c r="U63" s="62">
        <v>21302375392</v>
      </c>
      <c r="V63" s="32"/>
      <c r="W63" s="40">
        <v>0.2</v>
      </c>
    </row>
    <row r="64" spans="1:23" ht="18.75" x14ac:dyDescent="0.4">
      <c r="A64" s="75" t="s">
        <v>236</v>
      </c>
      <c r="B64" s="75"/>
      <c r="D64" s="62">
        <v>0</v>
      </c>
      <c r="E64" s="70"/>
      <c r="F64" s="62">
        <v>0</v>
      </c>
      <c r="G64" s="70"/>
      <c r="H64" s="62">
        <v>0</v>
      </c>
      <c r="I64" s="70"/>
      <c r="J64" s="62">
        <v>0</v>
      </c>
      <c r="K64" s="70"/>
      <c r="L64" s="62">
        <v>0</v>
      </c>
      <c r="M64" s="70"/>
      <c r="N64" s="62">
        <v>0</v>
      </c>
      <c r="O64" s="70"/>
      <c r="P64" s="89">
        <v>0</v>
      </c>
      <c r="Q64" s="89"/>
      <c r="R64" s="70"/>
      <c r="S64" s="62">
        <v>4634831423</v>
      </c>
      <c r="T64" s="70"/>
      <c r="U64" s="62">
        <v>4634831423</v>
      </c>
      <c r="V64" s="32"/>
      <c r="W64" s="40">
        <v>0.04</v>
      </c>
    </row>
    <row r="65" spans="1:23" ht="18.75" x14ac:dyDescent="0.4">
      <c r="A65" s="75" t="s">
        <v>237</v>
      </c>
      <c r="B65" s="75"/>
      <c r="D65" s="62">
        <v>0</v>
      </c>
      <c r="E65" s="70"/>
      <c r="F65" s="62">
        <v>0</v>
      </c>
      <c r="G65" s="70"/>
      <c r="H65" s="62">
        <v>0</v>
      </c>
      <c r="I65" s="70"/>
      <c r="J65" s="62">
        <v>0</v>
      </c>
      <c r="K65" s="70"/>
      <c r="L65" s="62">
        <v>0</v>
      </c>
      <c r="M65" s="70"/>
      <c r="N65" s="62">
        <v>36519806100</v>
      </c>
      <c r="O65" s="70"/>
      <c r="P65" s="89">
        <v>0</v>
      </c>
      <c r="Q65" s="89"/>
      <c r="R65" s="70"/>
      <c r="S65" s="62">
        <v>-44158261818</v>
      </c>
      <c r="T65" s="70"/>
      <c r="U65" s="62">
        <v>-7638455718</v>
      </c>
      <c r="V65" s="32"/>
      <c r="W65" s="40">
        <v>-7.0000000000000007E-2</v>
      </c>
    </row>
    <row r="66" spans="1:23" ht="18.75" x14ac:dyDescent="0.4">
      <c r="A66" s="75" t="s">
        <v>238</v>
      </c>
      <c r="B66" s="75"/>
      <c r="D66" s="62">
        <v>0</v>
      </c>
      <c r="E66" s="70"/>
      <c r="F66" s="62">
        <v>0</v>
      </c>
      <c r="G66" s="70"/>
      <c r="H66" s="62">
        <v>0</v>
      </c>
      <c r="I66" s="70"/>
      <c r="J66" s="62">
        <v>0</v>
      </c>
      <c r="K66" s="70"/>
      <c r="L66" s="62">
        <v>0</v>
      </c>
      <c r="M66" s="70"/>
      <c r="N66" s="62">
        <v>6650000000</v>
      </c>
      <c r="O66" s="70"/>
      <c r="P66" s="89">
        <v>0</v>
      </c>
      <c r="Q66" s="89"/>
      <c r="R66" s="70"/>
      <c r="S66" s="62">
        <v>-2428126611</v>
      </c>
      <c r="T66" s="70"/>
      <c r="U66" s="62">
        <v>4221873389</v>
      </c>
      <c r="V66" s="32"/>
      <c r="W66" s="40">
        <v>0.04</v>
      </c>
    </row>
    <row r="67" spans="1:23" ht="18.75" x14ac:dyDescent="0.4">
      <c r="A67" s="75" t="s">
        <v>239</v>
      </c>
      <c r="B67" s="75"/>
      <c r="D67" s="62">
        <v>0</v>
      </c>
      <c r="E67" s="70"/>
      <c r="F67" s="62">
        <v>0</v>
      </c>
      <c r="G67" s="70"/>
      <c r="H67" s="62">
        <v>0</v>
      </c>
      <c r="I67" s="70"/>
      <c r="J67" s="62">
        <v>0</v>
      </c>
      <c r="K67" s="70"/>
      <c r="L67" s="62">
        <v>0</v>
      </c>
      <c r="M67" s="70"/>
      <c r="N67" s="62">
        <v>0</v>
      </c>
      <c r="O67" s="70"/>
      <c r="P67" s="89">
        <v>0</v>
      </c>
      <c r="Q67" s="89"/>
      <c r="R67" s="70"/>
      <c r="S67" s="62">
        <v>3118350997</v>
      </c>
      <c r="T67" s="70"/>
      <c r="U67" s="62">
        <v>3118350997</v>
      </c>
      <c r="V67" s="32"/>
      <c r="W67" s="40">
        <v>0.03</v>
      </c>
    </row>
    <row r="68" spans="1:23" ht="18.75" x14ac:dyDescent="0.4">
      <c r="A68" s="75" t="s">
        <v>240</v>
      </c>
      <c r="B68" s="75"/>
      <c r="D68" s="62">
        <v>0</v>
      </c>
      <c r="E68" s="70"/>
      <c r="F68" s="62">
        <v>0</v>
      </c>
      <c r="G68" s="70"/>
      <c r="H68" s="62">
        <v>0</v>
      </c>
      <c r="I68" s="70"/>
      <c r="J68" s="62">
        <v>0</v>
      </c>
      <c r="K68" s="70"/>
      <c r="L68" s="62">
        <v>0</v>
      </c>
      <c r="M68" s="70"/>
      <c r="N68" s="62">
        <v>0</v>
      </c>
      <c r="O68" s="70"/>
      <c r="P68" s="89">
        <v>0</v>
      </c>
      <c r="Q68" s="89"/>
      <c r="R68" s="70"/>
      <c r="S68" s="62">
        <v>6741901812</v>
      </c>
      <c r="T68" s="70"/>
      <c r="U68" s="62">
        <v>6741901812</v>
      </c>
      <c r="V68" s="32"/>
      <c r="W68" s="40">
        <v>0.06</v>
      </c>
    </row>
    <row r="69" spans="1:23" ht="18.75" x14ac:dyDescent="0.4">
      <c r="A69" s="75" t="s">
        <v>241</v>
      </c>
      <c r="B69" s="75"/>
      <c r="D69" s="62">
        <v>0</v>
      </c>
      <c r="E69" s="70"/>
      <c r="F69" s="62">
        <v>0</v>
      </c>
      <c r="G69" s="70"/>
      <c r="H69" s="62">
        <v>0</v>
      </c>
      <c r="I69" s="70"/>
      <c r="J69" s="62">
        <v>0</v>
      </c>
      <c r="K69" s="70"/>
      <c r="L69" s="62">
        <v>0</v>
      </c>
      <c r="M69" s="70"/>
      <c r="N69" s="62">
        <v>0</v>
      </c>
      <c r="O69" s="70"/>
      <c r="P69" s="89">
        <v>0</v>
      </c>
      <c r="Q69" s="89"/>
      <c r="R69" s="70"/>
      <c r="S69" s="62">
        <v>-1072029536</v>
      </c>
      <c r="T69" s="70"/>
      <c r="U69" s="62">
        <v>-1072029536</v>
      </c>
      <c r="V69" s="32"/>
      <c r="W69" s="40">
        <v>-0.01</v>
      </c>
    </row>
    <row r="70" spans="1:23" ht="18.75" x14ac:dyDescent="0.4">
      <c r="A70" s="75" t="s">
        <v>242</v>
      </c>
      <c r="B70" s="75"/>
      <c r="D70" s="62">
        <v>0</v>
      </c>
      <c r="E70" s="70"/>
      <c r="F70" s="62">
        <v>0</v>
      </c>
      <c r="G70" s="70"/>
      <c r="H70" s="62">
        <v>0</v>
      </c>
      <c r="I70" s="70"/>
      <c r="J70" s="62">
        <v>0</v>
      </c>
      <c r="K70" s="70"/>
      <c r="L70" s="62">
        <v>0</v>
      </c>
      <c r="M70" s="70"/>
      <c r="N70" s="62">
        <v>0</v>
      </c>
      <c r="O70" s="70"/>
      <c r="P70" s="89">
        <v>0</v>
      </c>
      <c r="Q70" s="89"/>
      <c r="R70" s="70"/>
      <c r="S70" s="62">
        <v>-9792715168</v>
      </c>
      <c r="T70" s="70"/>
      <c r="U70" s="62">
        <v>-9792715168</v>
      </c>
      <c r="V70" s="32"/>
      <c r="W70" s="40">
        <v>-0.09</v>
      </c>
    </row>
    <row r="71" spans="1:23" ht="18.75" x14ac:dyDescent="0.4">
      <c r="A71" s="75" t="s">
        <v>243</v>
      </c>
      <c r="B71" s="75"/>
      <c r="D71" s="62">
        <v>0</v>
      </c>
      <c r="E71" s="70"/>
      <c r="F71" s="62">
        <v>0</v>
      </c>
      <c r="G71" s="70"/>
      <c r="H71" s="62">
        <v>0</v>
      </c>
      <c r="I71" s="70"/>
      <c r="J71" s="62">
        <v>0</v>
      </c>
      <c r="K71" s="70"/>
      <c r="L71" s="62">
        <v>0</v>
      </c>
      <c r="M71" s="70"/>
      <c r="N71" s="62">
        <v>0</v>
      </c>
      <c r="O71" s="70"/>
      <c r="P71" s="89">
        <v>0</v>
      </c>
      <c r="Q71" s="89"/>
      <c r="R71" s="70"/>
      <c r="S71" s="62">
        <v>14753886829</v>
      </c>
      <c r="T71" s="70"/>
      <c r="U71" s="62">
        <v>14753886829</v>
      </c>
      <c r="V71" s="32"/>
      <c r="W71" s="40">
        <v>0.14000000000000001</v>
      </c>
    </row>
    <row r="72" spans="1:23" ht="18.75" x14ac:dyDescent="0.4">
      <c r="A72" s="75" t="s">
        <v>121</v>
      </c>
      <c r="B72" s="75"/>
      <c r="D72" s="62">
        <v>0</v>
      </c>
      <c r="E72" s="70"/>
      <c r="F72" s="62">
        <v>8882771256</v>
      </c>
      <c r="G72" s="70"/>
      <c r="H72" s="62">
        <v>0</v>
      </c>
      <c r="I72" s="70"/>
      <c r="J72" s="62">
        <v>8882771256</v>
      </c>
      <c r="K72" s="70"/>
      <c r="L72" s="62">
        <v>0.12</v>
      </c>
      <c r="M72" s="70"/>
      <c r="N72" s="62">
        <v>0</v>
      </c>
      <c r="O72" s="70"/>
      <c r="P72" s="89">
        <v>8882771256</v>
      </c>
      <c r="Q72" s="89"/>
      <c r="R72" s="70"/>
      <c r="S72" s="62">
        <v>1957368266</v>
      </c>
      <c r="T72" s="70"/>
      <c r="U72" s="62">
        <v>10840139522</v>
      </c>
      <c r="V72" s="32"/>
      <c r="W72" s="40">
        <v>0.1</v>
      </c>
    </row>
    <row r="73" spans="1:23" ht="18.75" x14ac:dyDescent="0.4">
      <c r="A73" s="75" t="s">
        <v>244</v>
      </c>
      <c r="B73" s="75"/>
      <c r="D73" s="62">
        <v>0</v>
      </c>
      <c r="E73" s="70"/>
      <c r="F73" s="62">
        <v>0</v>
      </c>
      <c r="G73" s="70"/>
      <c r="H73" s="62">
        <v>0</v>
      </c>
      <c r="I73" s="70"/>
      <c r="J73" s="62">
        <v>0</v>
      </c>
      <c r="K73" s="70"/>
      <c r="L73" s="62">
        <v>0</v>
      </c>
      <c r="M73" s="70"/>
      <c r="N73" s="62">
        <v>0</v>
      </c>
      <c r="O73" s="70"/>
      <c r="P73" s="89">
        <v>0</v>
      </c>
      <c r="Q73" s="89"/>
      <c r="R73" s="70"/>
      <c r="S73" s="62">
        <v>-5447835640</v>
      </c>
      <c r="T73" s="70"/>
      <c r="U73" s="62">
        <v>-5447835640</v>
      </c>
      <c r="V73" s="32"/>
      <c r="W73" s="40">
        <v>-0.05</v>
      </c>
    </row>
    <row r="74" spans="1:23" ht="18.75" x14ac:dyDescent="0.4">
      <c r="A74" s="75" t="s">
        <v>245</v>
      </c>
      <c r="B74" s="75"/>
      <c r="D74" s="62">
        <v>0</v>
      </c>
      <c r="E74" s="70"/>
      <c r="F74" s="62">
        <v>0</v>
      </c>
      <c r="G74" s="70"/>
      <c r="H74" s="62">
        <v>0</v>
      </c>
      <c r="I74" s="70"/>
      <c r="J74" s="62">
        <v>0</v>
      </c>
      <c r="K74" s="70"/>
      <c r="L74" s="62">
        <v>0</v>
      </c>
      <c r="M74" s="70"/>
      <c r="N74" s="62">
        <v>0</v>
      </c>
      <c r="O74" s="70"/>
      <c r="P74" s="89">
        <v>0</v>
      </c>
      <c r="Q74" s="89"/>
      <c r="R74" s="70"/>
      <c r="S74" s="62">
        <v>-24494312</v>
      </c>
      <c r="T74" s="70"/>
      <c r="U74" s="62">
        <v>-24494312</v>
      </c>
      <c r="V74" s="32"/>
      <c r="W74" s="40">
        <v>0</v>
      </c>
    </row>
    <row r="75" spans="1:23" ht="18.75" x14ac:dyDescent="0.4">
      <c r="A75" s="75" t="s">
        <v>246</v>
      </c>
      <c r="B75" s="75"/>
      <c r="D75" s="62">
        <v>0</v>
      </c>
      <c r="E75" s="70"/>
      <c r="F75" s="62">
        <v>0</v>
      </c>
      <c r="G75" s="70"/>
      <c r="H75" s="62">
        <v>0</v>
      </c>
      <c r="I75" s="70"/>
      <c r="J75" s="62">
        <v>0</v>
      </c>
      <c r="K75" s="70"/>
      <c r="L75" s="62">
        <v>0</v>
      </c>
      <c r="M75" s="70"/>
      <c r="N75" s="62">
        <v>0</v>
      </c>
      <c r="O75" s="70"/>
      <c r="P75" s="89">
        <v>0</v>
      </c>
      <c r="Q75" s="89"/>
      <c r="R75" s="70"/>
      <c r="S75" s="62">
        <v>0</v>
      </c>
      <c r="T75" s="70"/>
      <c r="U75" s="62">
        <v>0</v>
      </c>
      <c r="V75" s="32"/>
      <c r="W75" s="40">
        <v>0</v>
      </c>
    </row>
    <row r="76" spans="1:23" ht="18.75" x14ac:dyDescent="0.4">
      <c r="A76" s="75" t="s">
        <v>247</v>
      </c>
      <c r="B76" s="75"/>
      <c r="D76" s="62">
        <v>0</v>
      </c>
      <c r="E76" s="70"/>
      <c r="F76" s="62">
        <v>0</v>
      </c>
      <c r="G76" s="70"/>
      <c r="H76" s="62">
        <v>0</v>
      </c>
      <c r="I76" s="70"/>
      <c r="J76" s="62">
        <v>0</v>
      </c>
      <c r="K76" s="70"/>
      <c r="L76" s="62">
        <v>0</v>
      </c>
      <c r="M76" s="70"/>
      <c r="N76" s="62">
        <v>1987302800</v>
      </c>
      <c r="O76" s="70"/>
      <c r="P76" s="89">
        <v>0</v>
      </c>
      <c r="Q76" s="89"/>
      <c r="R76" s="70"/>
      <c r="S76" s="62">
        <v>24690455253</v>
      </c>
      <c r="T76" s="70"/>
      <c r="U76" s="62">
        <v>26677758053</v>
      </c>
      <c r="V76" s="32"/>
      <c r="W76" s="40">
        <v>0.25</v>
      </c>
    </row>
    <row r="77" spans="1:23" ht="18.75" x14ac:dyDescent="0.4">
      <c r="A77" s="75" t="s">
        <v>70</v>
      </c>
      <c r="B77" s="75"/>
      <c r="D77" s="62">
        <v>0</v>
      </c>
      <c r="E77" s="70"/>
      <c r="F77" s="62">
        <v>21216751576</v>
      </c>
      <c r="G77" s="70"/>
      <c r="H77" s="62">
        <v>0</v>
      </c>
      <c r="I77" s="70"/>
      <c r="J77" s="62">
        <v>21216751576</v>
      </c>
      <c r="K77" s="70"/>
      <c r="L77" s="62">
        <v>0.28999999999999998</v>
      </c>
      <c r="M77" s="70"/>
      <c r="N77" s="62">
        <v>0</v>
      </c>
      <c r="O77" s="70"/>
      <c r="P77" s="89">
        <v>61466083409</v>
      </c>
      <c r="Q77" s="89"/>
      <c r="R77" s="70"/>
      <c r="S77" s="62">
        <v>6490931103</v>
      </c>
      <c r="T77" s="70"/>
      <c r="U77" s="62">
        <v>67957014512</v>
      </c>
      <c r="V77" s="32"/>
      <c r="W77" s="40">
        <v>0.63</v>
      </c>
    </row>
    <row r="78" spans="1:23" ht="18.75" x14ac:dyDescent="0.4">
      <c r="A78" s="75" t="s">
        <v>39</v>
      </c>
      <c r="B78" s="75"/>
      <c r="D78" s="62">
        <v>0</v>
      </c>
      <c r="E78" s="70"/>
      <c r="F78" s="62">
        <v>6554432614</v>
      </c>
      <c r="G78" s="70"/>
      <c r="H78" s="62">
        <v>0</v>
      </c>
      <c r="I78" s="70"/>
      <c r="J78" s="62">
        <v>6554432614</v>
      </c>
      <c r="K78" s="70"/>
      <c r="L78" s="62">
        <v>0.09</v>
      </c>
      <c r="M78" s="70"/>
      <c r="N78" s="62">
        <v>0</v>
      </c>
      <c r="O78" s="70"/>
      <c r="P78" s="89">
        <v>-20395313339</v>
      </c>
      <c r="Q78" s="89"/>
      <c r="R78" s="70"/>
      <c r="S78" s="62">
        <v>-1903028154</v>
      </c>
      <c r="T78" s="70"/>
      <c r="U78" s="62">
        <v>-22298341493</v>
      </c>
      <c r="V78" s="32"/>
      <c r="W78" s="40">
        <v>-0.21</v>
      </c>
    </row>
    <row r="79" spans="1:23" ht="18.75" x14ac:dyDescent="0.4">
      <c r="A79" s="75" t="s">
        <v>36</v>
      </c>
      <c r="B79" s="75"/>
      <c r="D79" s="62">
        <v>0</v>
      </c>
      <c r="E79" s="70"/>
      <c r="F79" s="62">
        <v>13535978850</v>
      </c>
      <c r="G79" s="70"/>
      <c r="H79" s="62">
        <v>0</v>
      </c>
      <c r="I79" s="70"/>
      <c r="J79" s="62">
        <v>13535978850</v>
      </c>
      <c r="K79" s="70"/>
      <c r="L79" s="62">
        <v>0.19</v>
      </c>
      <c r="M79" s="70"/>
      <c r="N79" s="62">
        <v>0</v>
      </c>
      <c r="O79" s="70"/>
      <c r="P79" s="89">
        <v>37229110185</v>
      </c>
      <c r="Q79" s="89"/>
      <c r="R79" s="70"/>
      <c r="S79" s="62">
        <v>1097722209</v>
      </c>
      <c r="T79" s="70"/>
      <c r="U79" s="62">
        <v>38326832394</v>
      </c>
      <c r="V79" s="32"/>
      <c r="W79" s="40">
        <v>0.35</v>
      </c>
    </row>
    <row r="80" spans="1:23" ht="18.75" x14ac:dyDescent="0.4">
      <c r="A80" s="75" t="s">
        <v>33</v>
      </c>
      <c r="B80" s="75"/>
      <c r="D80" s="62">
        <v>0</v>
      </c>
      <c r="E80" s="70"/>
      <c r="F80" s="62">
        <v>23591733629</v>
      </c>
      <c r="G80" s="70"/>
      <c r="H80" s="62">
        <v>0</v>
      </c>
      <c r="I80" s="70"/>
      <c r="J80" s="62">
        <v>23591733629</v>
      </c>
      <c r="K80" s="70"/>
      <c r="L80" s="62">
        <v>0.32</v>
      </c>
      <c r="M80" s="70"/>
      <c r="N80" s="62">
        <v>0</v>
      </c>
      <c r="O80" s="70"/>
      <c r="P80" s="89">
        <v>27777796255</v>
      </c>
      <c r="Q80" s="89"/>
      <c r="R80" s="70"/>
      <c r="S80" s="62">
        <v>2509232359</v>
      </c>
      <c r="T80" s="70"/>
      <c r="U80" s="62">
        <v>30287028614</v>
      </c>
      <c r="V80" s="32"/>
      <c r="W80" s="40">
        <v>0.28000000000000003</v>
      </c>
    </row>
    <row r="81" spans="1:23" ht="18.75" x14ac:dyDescent="0.4">
      <c r="A81" s="75" t="s">
        <v>78</v>
      </c>
      <c r="B81" s="75"/>
      <c r="D81" s="62">
        <v>0</v>
      </c>
      <c r="E81" s="70"/>
      <c r="F81" s="62">
        <v>0</v>
      </c>
      <c r="G81" s="70"/>
      <c r="H81" s="62">
        <v>0</v>
      </c>
      <c r="I81" s="70"/>
      <c r="J81" s="62">
        <v>0</v>
      </c>
      <c r="K81" s="70"/>
      <c r="L81" s="62">
        <v>0</v>
      </c>
      <c r="M81" s="70"/>
      <c r="N81" s="62">
        <v>0</v>
      </c>
      <c r="O81" s="70"/>
      <c r="P81" s="89">
        <v>-1615008441</v>
      </c>
      <c r="Q81" s="89"/>
      <c r="R81" s="70"/>
      <c r="S81" s="62">
        <v>-3723</v>
      </c>
      <c r="T81" s="70"/>
      <c r="U81" s="62">
        <v>-1615012164</v>
      </c>
      <c r="V81" s="32"/>
      <c r="W81" s="40">
        <v>-0.01</v>
      </c>
    </row>
    <row r="82" spans="1:23" ht="18.75" x14ac:dyDescent="0.4">
      <c r="A82" s="75" t="s">
        <v>248</v>
      </c>
      <c r="B82" s="75"/>
      <c r="D82" s="62">
        <v>0</v>
      </c>
      <c r="E82" s="70"/>
      <c r="F82" s="62">
        <v>0</v>
      </c>
      <c r="G82" s="70"/>
      <c r="H82" s="62">
        <v>0</v>
      </c>
      <c r="I82" s="70"/>
      <c r="J82" s="62">
        <v>0</v>
      </c>
      <c r="K82" s="70"/>
      <c r="L82" s="62">
        <v>0</v>
      </c>
      <c r="M82" s="70"/>
      <c r="N82" s="62">
        <v>153504000</v>
      </c>
      <c r="O82" s="70"/>
      <c r="P82" s="89">
        <v>0</v>
      </c>
      <c r="Q82" s="89"/>
      <c r="R82" s="70"/>
      <c r="S82" s="62">
        <v>874898897</v>
      </c>
      <c r="T82" s="70"/>
      <c r="U82" s="62">
        <v>1028402897</v>
      </c>
      <c r="V82" s="32"/>
      <c r="W82" s="40">
        <v>0.01</v>
      </c>
    </row>
    <row r="83" spans="1:23" ht="18.75" x14ac:dyDescent="0.4">
      <c r="A83" s="75" t="s">
        <v>249</v>
      </c>
      <c r="B83" s="75"/>
      <c r="D83" s="62">
        <v>0</v>
      </c>
      <c r="E83" s="70"/>
      <c r="F83" s="62">
        <v>0</v>
      </c>
      <c r="G83" s="70"/>
      <c r="H83" s="62">
        <v>0</v>
      </c>
      <c r="I83" s="70"/>
      <c r="J83" s="62">
        <v>0</v>
      </c>
      <c r="K83" s="70"/>
      <c r="L83" s="62">
        <v>0</v>
      </c>
      <c r="M83" s="70"/>
      <c r="N83" s="62">
        <v>0</v>
      </c>
      <c r="O83" s="70"/>
      <c r="P83" s="89">
        <v>0</v>
      </c>
      <c r="Q83" s="89"/>
      <c r="R83" s="70"/>
      <c r="S83" s="62">
        <v>-5341503810</v>
      </c>
      <c r="T83" s="70"/>
      <c r="U83" s="62">
        <v>-5341503810</v>
      </c>
      <c r="V83" s="32"/>
      <c r="W83" s="40">
        <v>-0.05</v>
      </c>
    </row>
    <row r="84" spans="1:23" ht="18.75" x14ac:dyDescent="0.4">
      <c r="A84" s="75" t="s">
        <v>84</v>
      </c>
      <c r="B84" s="75"/>
      <c r="D84" s="62">
        <v>0</v>
      </c>
      <c r="E84" s="70"/>
      <c r="F84" s="62">
        <v>34413739487</v>
      </c>
      <c r="G84" s="70"/>
      <c r="H84" s="62">
        <v>0</v>
      </c>
      <c r="I84" s="70"/>
      <c r="J84" s="62">
        <v>34413739487</v>
      </c>
      <c r="K84" s="70"/>
      <c r="L84" s="62">
        <v>0.47</v>
      </c>
      <c r="M84" s="70"/>
      <c r="N84" s="62">
        <v>0</v>
      </c>
      <c r="O84" s="70"/>
      <c r="P84" s="89">
        <v>43029651924</v>
      </c>
      <c r="Q84" s="89"/>
      <c r="R84" s="70"/>
      <c r="S84" s="62">
        <v>-1999202171</v>
      </c>
      <c r="T84" s="70"/>
      <c r="U84" s="62">
        <v>41030449753</v>
      </c>
      <c r="V84" s="32"/>
      <c r="W84" s="40">
        <v>0.38</v>
      </c>
    </row>
    <row r="85" spans="1:23" ht="18.75" x14ac:dyDescent="0.4">
      <c r="A85" s="75" t="s">
        <v>47</v>
      </c>
      <c r="B85" s="75"/>
      <c r="D85" s="62">
        <v>0</v>
      </c>
      <c r="E85" s="70"/>
      <c r="F85" s="62">
        <v>69477892034</v>
      </c>
      <c r="G85" s="70"/>
      <c r="H85" s="62">
        <v>0</v>
      </c>
      <c r="I85" s="70"/>
      <c r="J85" s="62">
        <v>69477892034</v>
      </c>
      <c r="K85" s="70"/>
      <c r="L85" s="62">
        <v>0.95</v>
      </c>
      <c r="M85" s="70"/>
      <c r="N85" s="62">
        <v>71494950600</v>
      </c>
      <c r="O85" s="70"/>
      <c r="P85" s="89">
        <v>99754916566</v>
      </c>
      <c r="Q85" s="89"/>
      <c r="R85" s="70"/>
      <c r="S85" s="62">
        <v>-49460103301</v>
      </c>
      <c r="T85" s="70"/>
      <c r="U85" s="62">
        <v>121789763865</v>
      </c>
      <c r="V85" s="32"/>
      <c r="W85" s="40">
        <v>1.1200000000000001</v>
      </c>
    </row>
    <row r="86" spans="1:23" ht="18.75" x14ac:dyDescent="0.4">
      <c r="A86" s="75" t="s">
        <v>250</v>
      </c>
      <c r="B86" s="75"/>
      <c r="D86" s="62">
        <v>0</v>
      </c>
      <c r="E86" s="70"/>
      <c r="F86" s="62">
        <v>0</v>
      </c>
      <c r="G86" s="70"/>
      <c r="H86" s="62">
        <v>0</v>
      </c>
      <c r="I86" s="70"/>
      <c r="J86" s="62">
        <v>0</v>
      </c>
      <c r="K86" s="70"/>
      <c r="L86" s="62">
        <v>0</v>
      </c>
      <c r="M86" s="70"/>
      <c r="N86" s="62">
        <v>0</v>
      </c>
      <c r="O86" s="70"/>
      <c r="P86" s="89">
        <v>0</v>
      </c>
      <c r="Q86" s="89"/>
      <c r="R86" s="70"/>
      <c r="S86" s="62">
        <v>121441330</v>
      </c>
      <c r="T86" s="70"/>
      <c r="U86" s="62">
        <v>121441330</v>
      </c>
      <c r="V86" s="32"/>
      <c r="W86" s="40">
        <v>0</v>
      </c>
    </row>
    <row r="87" spans="1:23" ht="18.75" x14ac:dyDescent="0.4">
      <c r="A87" s="75" t="s">
        <v>251</v>
      </c>
      <c r="B87" s="75"/>
      <c r="D87" s="62">
        <v>0</v>
      </c>
      <c r="E87" s="70"/>
      <c r="F87" s="62">
        <v>0</v>
      </c>
      <c r="G87" s="70"/>
      <c r="H87" s="62">
        <v>0</v>
      </c>
      <c r="I87" s="70"/>
      <c r="J87" s="62">
        <v>0</v>
      </c>
      <c r="K87" s="70"/>
      <c r="L87" s="62">
        <v>0</v>
      </c>
      <c r="M87" s="70"/>
      <c r="N87" s="62">
        <v>4500000000</v>
      </c>
      <c r="O87" s="70"/>
      <c r="P87" s="89">
        <v>0</v>
      </c>
      <c r="Q87" s="89"/>
      <c r="R87" s="70"/>
      <c r="S87" s="62">
        <v>-1086810768</v>
      </c>
      <c r="T87" s="70"/>
      <c r="U87" s="62">
        <v>3413189232</v>
      </c>
      <c r="V87" s="32"/>
      <c r="W87" s="40">
        <v>0.03</v>
      </c>
    </row>
    <row r="88" spans="1:23" ht="18.75" x14ac:dyDescent="0.4">
      <c r="A88" s="75" t="s">
        <v>252</v>
      </c>
      <c r="B88" s="75"/>
      <c r="D88" s="62">
        <v>0</v>
      </c>
      <c r="E88" s="70"/>
      <c r="F88" s="62">
        <v>0</v>
      </c>
      <c r="G88" s="70"/>
      <c r="H88" s="62">
        <v>0</v>
      </c>
      <c r="I88" s="70"/>
      <c r="J88" s="62">
        <v>0</v>
      </c>
      <c r="K88" s="70"/>
      <c r="L88" s="62">
        <v>0</v>
      </c>
      <c r="M88" s="70"/>
      <c r="N88" s="62">
        <v>0</v>
      </c>
      <c r="O88" s="70"/>
      <c r="P88" s="89">
        <v>0</v>
      </c>
      <c r="Q88" s="89"/>
      <c r="R88" s="70"/>
      <c r="S88" s="62">
        <v>-8084850155</v>
      </c>
      <c r="T88" s="70"/>
      <c r="U88" s="62">
        <v>-8084850155</v>
      </c>
      <c r="V88" s="32"/>
      <c r="W88" s="40">
        <v>-7.0000000000000007E-2</v>
      </c>
    </row>
    <row r="89" spans="1:23" ht="18.75" x14ac:dyDescent="0.4">
      <c r="A89" s="75" t="s">
        <v>73</v>
      </c>
      <c r="B89" s="75"/>
      <c r="D89" s="62">
        <v>0</v>
      </c>
      <c r="E89" s="70"/>
      <c r="F89" s="62">
        <v>102159774532</v>
      </c>
      <c r="G89" s="70"/>
      <c r="H89" s="62">
        <v>0</v>
      </c>
      <c r="I89" s="70"/>
      <c r="J89" s="62">
        <v>102159774532</v>
      </c>
      <c r="K89" s="70"/>
      <c r="L89" s="62">
        <v>1.4</v>
      </c>
      <c r="M89" s="70"/>
      <c r="N89" s="62">
        <v>0</v>
      </c>
      <c r="O89" s="70"/>
      <c r="P89" s="89">
        <v>158645938579</v>
      </c>
      <c r="Q89" s="89"/>
      <c r="R89" s="70"/>
      <c r="S89" s="62">
        <v>1447910237</v>
      </c>
      <c r="T89" s="70"/>
      <c r="U89" s="62">
        <v>160093848816</v>
      </c>
      <c r="V89" s="32"/>
      <c r="W89" s="40">
        <v>1.48</v>
      </c>
    </row>
    <row r="90" spans="1:23" ht="18.75" x14ac:dyDescent="0.4">
      <c r="A90" s="75" t="s">
        <v>253</v>
      </c>
      <c r="B90" s="75"/>
      <c r="D90" s="62">
        <v>0</v>
      </c>
      <c r="E90" s="70"/>
      <c r="F90" s="62">
        <v>0</v>
      </c>
      <c r="G90" s="70"/>
      <c r="H90" s="62">
        <v>0</v>
      </c>
      <c r="I90" s="70"/>
      <c r="J90" s="62">
        <v>0</v>
      </c>
      <c r="K90" s="70"/>
      <c r="L90" s="62">
        <v>0</v>
      </c>
      <c r="M90" s="70"/>
      <c r="N90" s="62">
        <v>70518000</v>
      </c>
      <c r="O90" s="70"/>
      <c r="P90" s="89">
        <v>0</v>
      </c>
      <c r="Q90" s="89"/>
      <c r="R90" s="70"/>
      <c r="S90" s="62">
        <v>1459597198</v>
      </c>
      <c r="T90" s="70"/>
      <c r="U90" s="62">
        <v>1530115198</v>
      </c>
      <c r="V90" s="32"/>
      <c r="W90" s="40">
        <v>0.01</v>
      </c>
    </row>
    <row r="91" spans="1:23" ht="18.75" x14ac:dyDescent="0.4">
      <c r="A91" s="75" t="s">
        <v>254</v>
      </c>
      <c r="B91" s="75"/>
      <c r="D91" s="62">
        <v>0</v>
      </c>
      <c r="E91" s="70"/>
      <c r="F91" s="62">
        <v>0</v>
      </c>
      <c r="G91" s="70"/>
      <c r="H91" s="62">
        <v>0</v>
      </c>
      <c r="I91" s="70"/>
      <c r="J91" s="62">
        <v>0</v>
      </c>
      <c r="K91" s="70"/>
      <c r="L91" s="62">
        <v>0</v>
      </c>
      <c r="M91" s="70"/>
      <c r="N91" s="62">
        <v>0</v>
      </c>
      <c r="O91" s="70"/>
      <c r="P91" s="89">
        <v>0</v>
      </c>
      <c r="Q91" s="89"/>
      <c r="R91" s="70"/>
      <c r="S91" s="62">
        <v>5268515</v>
      </c>
      <c r="T91" s="70"/>
      <c r="U91" s="62">
        <v>5268515</v>
      </c>
      <c r="V91" s="32"/>
      <c r="W91" s="40">
        <v>0</v>
      </c>
    </row>
    <row r="92" spans="1:23" ht="18.75" x14ac:dyDescent="0.4">
      <c r="A92" s="75" t="s">
        <v>67</v>
      </c>
      <c r="B92" s="75"/>
      <c r="D92" s="62">
        <v>0</v>
      </c>
      <c r="E92" s="70"/>
      <c r="F92" s="62">
        <v>47081242827</v>
      </c>
      <c r="G92" s="70"/>
      <c r="H92" s="62">
        <v>0</v>
      </c>
      <c r="I92" s="70"/>
      <c r="J92" s="62">
        <v>47081242827</v>
      </c>
      <c r="K92" s="70"/>
      <c r="L92" s="62">
        <v>0.65</v>
      </c>
      <c r="M92" s="70"/>
      <c r="N92" s="62">
        <v>0</v>
      </c>
      <c r="O92" s="70"/>
      <c r="P92" s="89">
        <v>52249036702</v>
      </c>
      <c r="Q92" s="89"/>
      <c r="R92" s="70"/>
      <c r="S92" s="62">
        <v>-2845746696</v>
      </c>
      <c r="T92" s="70"/>
      <c r="U92" s="62">
        <v>49403290006</v>
      </c>
      <c r="V92" s="32"/>
      <c r="W92" s="40">
        <v>0.46</v>
      </c>
    </row>
    <row r="93" spans="1:23" ht="18.75" x14ac:dyDescent="0.4">
      <c r="A93" s="75" t="s">
        <v>255</v>
      </c>
      <c r="B93" s="75"/>
      <c r="D93" s="62">
        <v>0</v>
      </c>
      <c r="E93" s="70"/>
      <c r="F93" s="62">
        <v>0</v>
      </c>
      <c r="G93" s="70"/>
      <c r="H93" s="62">
        <v>0</v>
      </c>
      <c r="I93" s="70"/>
      <c r="J93" s="62">
        <v>0</v>
      </c>
      <c r="K93" s="70"/>
      <c r="L93" s="62">
        <v>0</v>
      </c>
      <c r="M93" s="70"/>
      <c r="N93" s="62">
        <v>1205000000</v>
      </c>
      <c r="O93" s="70"/>
      <c r="P93" s="89">
        <v>0</v>
      </c>
      <c r="Q93" s="89"/>
      <c r="R93" s="70"/>
      <c r="S93" s="62">
        <v>-203472568</v>
      </c>
      <c r="T93" s="70"/>
      <c r="U93" s="62">
        <v>1001527432</v>
      </c>
      <c r="V93" s="32"/>
      <c r="W93" s="40">
        <v>0.01</v>
      </c>
    </row>
    <row r="94" spans="1:23" ht="18.75" x14ac:dyDescent="0.4">
      <c r="A94" s="75" t="s">
        <v>45</v>
      </c>
      <c r="B94" s="75"/>
      <c r="D94" s="62">
        <v>0</v>
      </c>
      <c r="E94" s="70"/>
      <c r="F94" s="62">
        <v>47714400000</v>
      </c>
      <c r="G94" s="70"/>
      <c r="H94" s="62">
        <v>0</v>
      </c>
      <c r="I94" s="70"/>
      <c r="J94" s="62">
        <v>47714400000</v>
      </c>
      <c r="K94" s="70"/>
      <c r="L94" s="62">
        <v>0.65</v>
      </c>
      <c r="M94" s="70"/>
      <c r="N94" s="62">
        <v>0</v>
      </c>
      <c r="O94" s="70"/>
      <c r="P94" s="89">
        <v>74133790457</v>
      </c>
      <c r="Q94" s="89"/>
      <c r="R94" s="70"/>
      <c r="S94" s="62">
        <v>-2342979858</v>
      </c>
      <c r="T94" s="70"/>
      <c r="U94" s="62">
        <v>71790810599</v>
      </c>
      <c r="V94" s="32"/>
      <c r="W94" s="40">
        <v>0.66</v>
      </c>
    </row>
    <row r="95" spans="1:23" ht="18.75" x14ac:dyDescent="0.4">
      <c r="A95" s="75" t="s">
        <v>99</v>
      </c>
      <c r="B95" s="75"/>
      <c r="D95" s="62">
        <v>0</v>
      </c>
      <c r="E95" s="70"/>
      <c r="F95" s="62">
        <v>23738692731</v>
      </c>
      <c r="G95" s="70"/>
      <c r="H95" s="62">
        <v>0</v>
      </c>
      <c r="I95" s="70"/>
      <c r="J95" s="62">
        <v>23738692731</v>
      </c>
      <c r="K95" s="70"/>
      <c r="L95" s="62">
        <v>0.33</v>
      </c>
      <c r="M95" s="70"/>
      <c r="N95" s="62">
        <v>0</v>
      </c>
      <c r="O95" s="70"/>
      <c r="P95" s="89">
        <v>51072330546</v>
      </c>
      <c r="Q95" s="89"/>
      <c r="R95" s="70"/>
      <c r="S95" s="62">
        <v>21972013096</v>
      </c>
      <c r="T95" s="70"/>
      <c r="U95" s="62">
        <v>73044343642</v>
      </c>
      <c r="V95" s="32"/>
      <c r="W95" s="40">
        <v>0.67</v>
      </c>
    </row>
    <row r="96" spans="1:23" ht="18.75" x14ac:dyDescent="0.4">
      <c r="A96" s="75" t="s">
        <v>71</v>
      </c>
      <c r="B96" s="75"/>
      <c r="D96" s="62">
        <v>0</v>
      </c>
      <c r="E96" s="70"/>
      <c r="F96" s="62">
        <v>13388806169</v>
      </c>
      <c r="G96" s="70"/>
      <c r="H96" s="62">
        <v>0</v>
      </c>
      <c r="I96" s="70"/>
      <c r="J96" s="62">
        <v>13388806169</v>
      </c>
      <c r="K96" s="70"/>
      <c r="L96" s="62">
        <v>0.18</v>
      </c>
      <c r="M96" s="70"/>
      <c r="N96" s="62">
        <v>3300000000</v>
      </c>
      <c r="O96" s="70"/>
      <c r="P96" s="89">
        <v>16721370696</v>
      </c>
      <c r="Q96" s="89"/>
      <c r="R96" s="70"/>
      <c r="S96" s="62">
        <v>-3837145649</v>
      </c>
      <c r="T96" s="70"/>
      <c r="U96" s="62">
        <v>16184225047</v>
      </c>
      <c r="V96" s="32"/>
      <c r="W96" s="40">
        <v>0.15</v>
      </c>
    </row>
    <row r="97" spans="1:23" ht="18.75" x14ac:dyDescent="0.4">
      <c r="A97" s="75" t="s">
        <v>125</v>
      </c>
      <c r="B97" s="75"/>
      <c r="D97" s="62">
        <v>0</v>
      </c>
      <c r="E97" s="70"/>
      <c r="F97" s="62">
        <v>11817655844</v>
      </c>
      <c r="G97" s="70"/>
      <c r="H97" s="62">
        <v>0</v>
      </c>
      <c r="I97" s="70"/>
      <c r="J97" s="62">
        <v>11817655844</v>
      </c>
      <c r="K97" s="70"/>
      <c r="L97" s="62">
        <v>0.16</v>
      </c>
      <c r="M97" s="70"/>
      <c r="N97" s="62">
        <v>2155839180</v>
      </c>
      <c r="O97" s="70"/>
      <c r="P97" s="89">
        <v>11817655844</v>
      </c>
      <c r="Q97" s="89"/>
      <c r="R97" s="70"/>
      <c r="S97" s="62">
        <v>5013877466</v>
      </c>
      <c r="T97" s="70"/>
      <c r="U97" s="62">
        <v>18987372490</v>
      </c>
      <c r="V97" s="32"/>
      <c r="W97" s="40">
        <v>0.18</v>
      </c>
    </row>
    <row r="98" spans="1:23" ht="18.75" x14ac:dyDescent="0.4">
      <c r="A98" s="75" t="s">
        <v>44</v>
      </c>
      <c r="B98" s="75"/>
      <c r="D98" s="62">
        <v>0</v>
      </c>
      <c r="E98" s="70"/>
      <c r="F98" s="62">
        <v>-2334310124</v>
      </c>
      <c r="G98" s="70"/>
      <c r="H98" s="62">
        <v>0</v>
      </c>
      <c r="I98" s="70"/>
      <c r="J98" s="62">
        <v>-2334310124</v>
      </c>
      <c r="K98" s="70"/>
      <c r="L98" s="62">
        <v>-0.03</v>
      </c>
      <c r="M98" s="70"/>
      <c r="N98" s="62">
        <v>5298654500</v>
      </c>
      <c r="O98" s="70"/>
      <c r="P98" s="89">
        <v>30290284657</v>
      </c>
      <c r="Q98" s="89"/>
      <c r="R98" s="70"/>
      <c r="S98" s="62">
        <v>13235746310</v>
      </c>
      <c r="T98" s="70"/>
      <c r="U98" s="62">
        <v>48824685467</v>
      </c>
      <c r="V98" s="32"/>
      <c r="W98" s="40">
        <v>0.45</v>
      </c>
    </row>
    <row r="99" spans="1:23" ht="18.75" x14ac:dyDescent="0.4">
      <c r="A99" s="75" t="s">
        <v>119</v>
      </c>
      <c r="B99" s="75"/>
      <c r="D99" s="62">
        <v>0</v>
      </c>
      <c r="E99" s="70"/>
      <c r="F99" s="62">
        <v>37864152423</v>
      </c>
      <c r="G99" s="70"/>
      <c r="H99" s="62">
        <v>0</v>
      </c>
      <c r="I99" s="70"/>
      <c r="J99" s="62">
        <v>37864152423</v>
      </c>
      <c r="K99" s="70"/>
      <c r="L99" s="62">
        <v>0.52</v>
      </c>
      <c r="M99" s="70"/>
      <c r="N99" s="62">
        <v>26035000000</v>
      </c>
      <c r="O99" s="70"/>
      <c r="P99" s="89">
        <v>37864152423</v>
      </c>
      <c r="Q99" s="89"/>
      <c r="R99" s="70"/>
      <c r="S99" s="62">
        <v>-8226897625</v>
      </c>
      <c r="T99" s="70"/>
      <c r="U99" s="62">
        <v>55672254798</v>
      </c>
      <c r="V99" s="32"/>
      <c r="W99" s="40">
        <v>0.51</v>
      </c>
    </row>
    <row r="100" spans="1:23" ht="18.75" x14ac:dyDescent="0.4">
      <c r="A100" s="75" t="s">
        <v>48</v>
      </c>
      <c r="B100" s="75"/>
      <c r="D100" s="62">
        <v>0</v>
      </c>
      <c r="E100" s="70"/>
      <c r="F100" s="62">
        <v>1034855981</v>
      </c>
      <c r="G100" s="70"/>
      <c r="H100" s="62">
        <v>0</v>
      </c>
      <c r="I100" s="70"/>
      <c r="J100" s="62">
        <v>1034855981</v>
      </c>
      <c r="K100" s="70"/>
      <c r="L100" s="62">
        <v>0.01</v>
      </c>
      <c r="M100" s="70"/>
      <c r="N100" s="62">
        <v>0</v>
      </c>
      <c r="O100" s="70"/>
      <c r="P100" s="89">
        <v>19601254571</v>
      </c>
      <c r="Q100" s="89"/>
      <c r="R100" s="70"/>
      <c r="S100" s="62">
        <v>128860975</v>
      </c>
      <c r="T100" s="70"/>
      <c r="U100" s="62">
        <v>19730115546</v>
      </c>
      <c r="V100" s="32"/>
      <c r="W100" s="40">
        <v>0.18</v>
      </c>
    </row>
    <row r="101" spans="1:23" ht="18.75" x14ac:dyDescent="0.4">
      <c r="A101" s="75" t="s">
        <v>72</v>
      </c>
      <c r="B101" s="75"/>
      <c r="D101" s="62">
        <v>0</v>
      </c>
      <c r="E101" s="70"/>
      <c r="F101" s="62">
        <v>15760942188</v>
      </c>
      <c r="G101" s="70"/>
      <c r="H101" s="62">
        <v>0</v>
      </c>
      <c r="I101" s="70"/>
      <c r="J101" s="62">
        <v>15760942188</v>
      </c>
      <c r="K101" s="70"/>
      <c r="L101" s="62">
        <v>0.22</v>
      </c>
      <c r="M101" s="70"/>
      <c r="N101" s="62">
        <v>0</v>
      </c>
      <c r="O101" s="70"/>
      <c r="P101" s="89">
        <v>20553814989</v>
      </c>
      <c r="Q101" s="89"/>
      <c r="R101" s="70"/>
      <c r="S101" s="62">
        <v>-220187658</v>
      </c>
      <c r="T101" s="70"/>
      <c r="U101" s="62">
        <v>20333627331</v>
      </c>
      <c r="V101" s="32"/>
      <c r="W101" s="40">
        <v>0.19</v>
      </c>
    </row>
    <row r="102" spans="1:23" ht="18.75" x14ac:dyDescent="0.4">
      <c r="A102" s="75" t="s">
        <v>256</v>
      </c>
      <c r="B102" s="75"/>
      <c r="D102" s="62">
        <v>0</v>
      </c>
      <c r="E102" s="70"/>
      <c r="F102" s="62">
        <v>0</v>
      </c>
      <c r="G102" s="70"/>
      <c r="H102" s="62">
        <v>0</v>
      </c>
      <c r="I102" s="70"/>
      <c r="J102" s="62">
        <v>0</v>
      </c>
      <c r="K102" s="70"/>
      <c r="L102" s="62">
        <v>0</v>
      </c>
      <c r="M102" s="70"/>
      <c r="N102" s="62">
        <v>5065500000</v>
      </c>
      <c r="O102" s="70"/>
      <c r="P102" s="89">
        <v>0</v>
      </c>
      <c r="Q102" s="89"/>
      <c r="R102" s="70"/>
      <c r="S102" s="62">
        <v>-1593195967</v>
      </c>
      <c r="T102" s="70"/>
      <c r="U102" s="62">
        <v>3472304033</v>
      </c>
      <c r="V102" s="32"/>
      <c r="W102" s="40">
        <v>0.03</v>
      </c>
    </row>
    <row r="103" spans="1:23" ht="18.75" x14ac:dyDescent="0.4">
      <c r="A103" s="75" t="s">
        <v>107</v>
      </c>
      <c r="B103" s="75"/>
      <c r="D103" s="62">
        <v>0</v>
      </c>
      <c r="E103" s="70"/>
      <c r="F103" s="62">
        <v>28466535240</v>
      </c>
      <c r="G103" s="70"/>
      <c r="H103" s="62">
        <v>0</v>
      </c>
      <c r="I103" s="70"/>
      <c r="J103" s="62">
        <v>28466535240</v>
      </c>
      <c r="K103" s="70"/>
      <c r="L103" s="62">
        <v>0.39</v>
      </c>
      <c r="M103" s="70"/>
      <c r="N103" s="62">
        <v>0</v>
      </c>
      <c r="O103" s="70"/>
      <c r="P103" s="89">
        <v>30633527589</v>
      </c>
      <c r="Q103" s="89"/>
      <c r="R103" s="70"/>
      <c r="S103" s="62">
        <v>4820122491</v>
      </c>
      <c r="T103" s="70"/>
      <c r="U103" s="62">
        <v>35453650080</v>
      </c>
      <c r="V103" s="32"/>
      <c r="W103" s="40">
        <v>0.33</v>
      </c>
    </row>
    <row r="104" spans="1:23" ht="18.75" x14ac:dyDescent="0.4">
      <c r="A104" s="75" t="s">
        <v>97</v>
      </c>
      <c r="B104" s="75"/>
      <c r="D104" s="62">
        <v>0</v>
      </c>
      <c r="E104" s="70"/>
      <c r="F104" s="62">
        <v>395875909029</v>
      </c>
      <c r="G104" s="70"/>
      <c r="H104" s="62">
        <v>0</v>
      </c>
      <c r="I104" s="70"/>
      <c r="J104" s="62">
        <v>395875909029</v>
      </c>
      <c r="K104" s="70"/>
      <c r="L104" s="62">
        <v>5.43</v>
      </c>
      <c r="M104" s="70"/>
      <c r="N104" s="62">
        <v>0</v>
      </c>
      <c r="O104" s="70"/>
      <c r="P104" s="89">
        <v>609265815383</v>
      </c>
      <c r="Q104" s="89"/>
      <c r="R104" s="70"/>
      <c r="S104" s="62">
        <v>42372520994</v>
      </c>
      <c r="T104" s="70"/>
      <c r="U104" s="62">
        <v>651638336377</v>
      </c>
      <c r="V104" s="32"/>
      <c r="W104" s="40">
        <v>6.01</v>
      </c>
    </row>
    <row r="105" spans="1:23" ht="18.75" x14ac:dyDescent="0.4">
      <c r="A105" s="75" t="s">
        <v>257</v>
      </c>
      <c r="B105" s="75"/>
      <c r="D105" s="62">
        <v>0</v>
      </c>
      <c r="E105" s="70"/>
      <c r="F105" s="62">
        <v>0</v>
      </c>
      <c r="G105" s="70"/>
      <c r="H105" s="62">
        <v>0</v>
      </c>
      <c r="I105" s="70"/>
      <c r="J105" s="62">
        <v>0</v>
      </c>
      <c r="K105" s="70"/>
      <c r="L105" s="62">
        <v>0</v>
      </c>
      <c r="M105" s="70"/>
      <c r="N105" s="62">
        <v>13302237504</v>
      </c>
      <c r="O105" s="70"/>
      <c r="P105" s="89">
        <v>0</v>
      </c>
      <c r="Q105" s="89"/>
      <c r="R105" s="70"/>
      <c r="S105" s="62">
        <v>-6072799835</v>
      </c>
      <c r="T105" s="70"/>
      <c r="U105" s="62">
        <v>7229437669</v>
      </c>
      <c r="V105" s="32"/>
      <c r="W105" s="40">
        <v>7.0000000000000007E-2</v>
      </c>
    </row>
    <row r="106" spans="1:23" ht="18.75" x14ac:dyDescent="0.4">
      <c r="A106" s="75" t="s">
        <v>258</v>
      </c>
      <c r="B106" s="75"/>
      <c r="D106" s="62">
        <v>0</v>
      </c>
      <c r="E106" s="70"/>
      <c r="F106" s="62">
        <v>0</v>
      </c>
      <c r="G106" s="70"/>
      <c r="H106" s="62">
        <v>0</v>
      </c>
      <c r="I106" s="70"/>
      <c r="J106" s="62">
        <v>0</v>
      </c>
      <c r="K106" s="70"/>
      <c r="L106" s="62">
        <v>0</v>
      </c>
      <c r="M106" s="70"/>
      <c r="N106" s="62">
        <v>0</v>
      </c>
      <c r="O106" s="70"/>
      <c r="P106" s="89">
        <v>0</v>
      </c>
      <c r="Q106" s="89"/>
      <c r="R106" s="70"/>
      <c r="S106" s="62">
        <v>-4507137409</v>
      </c>
      <c r="T106" s="70"/>
      <c r="U106" s="62">
        <v>-4507137409</v>
      </c>
      <c r="V106" s="32"/>
      <c r="W106" s="40">
        <v>-0.04</v>
      </c>
    </row>
    <row r="107" spans="1:23" ht="18.75" x14ac:dyDescent="0.4">
      <c r="A107" s="75" t="s">
        <v>34</v>
      </c>
      <c r="B107" s="75"/>
      <c r="D107" s="62">
        <v>0</v>
      </c>
      <c r="E107" s="70"/>
      <c r="F107" s="62">
        <v>280139365064</v>
      </c>
      <c r="G107" s="70"/>
      <c r="H107" s="62">
        <v>0</v>
      </c>
      <c r="I107" s="70"/>
      <c r="J107" s="62">
        <v>280139365064</v>
      </c>
      <c r="K107" s="70"/>
      <c r="L107" s="62">
        <v>3.85</v>
      </c>
      <c r="M107" s="70"/>
      <c r="N107" s="62">
        <v>146177960000</v>
      </c>
      <c r="O107" s="70"/>
      <c r="P107" s="89">
        <v>10486737647</v>
      </c>
      <c r="Q107" s="89"/>
      <c r="R107" s="70"/>
      <c r="S107" s="62">
        <v>-207466827558</v>
      </c>
      <c r="T107" s="70"/>
      <c r="U107" s="62">
        <v>-50802129911</v>
      </c>
      <c r="V107" s="32"/>
      <c r="W107" s="40">
        <v>-0.47</v>
      </c>
    </row>
    <row r="108" spans="1:23" ht="18.75" x14ac:dyDescent="0.4">
      <c r="A108" s="75" t="s">
        <v>259</v>
      </c>
      <c r="B108" s="75"/>
      <c r="D108" s="62">
        <v>0</v>
      </c>
      <c r="E108" s="70"/>
      <c r="F108" s="62">
        <v>0</v>
      </c>
      <c r="G108" s="70"/>
      <c r="H108" s="62">
        <v>0</v>
      </c>
      <c r="I108" s="70"/>
      <c r="J108" s="62">
        <v>0</v>
      </c>
      <c r="K108" s="70"/>
      <c r="L108" s="62">
        <v>0</v>
      </c>
      <c r="M108" s="70"/>
      <c r="N108" s="62">
        <v>0</v>
      </c>
      <c r="O108" s="70"/>
      <c r="P108" s="89">
        <v>0</v>
      </c>
      <c r="Q108" s="89"/>
      <c r="R108" s="70"/>
      <c r="S108" s="62">
        <v>0</v>
      </c>
      <c r="T108" s="70"/>
      <c r="U108" s="62">
        <v>0</v>
      </c>
      <c r="V108" s="32"/>
      <c r="W108" s="40">
        <v>0</v>
      </c>
    </row>
    <row r="109" spans="1:23" ht="18.75" x14ac:dyDescent="0.4">
      <c r="A109" s="75" t="s">
        <v>63</v>
      </c>
      <c r="B109" s="75"/>
      <c r="D109" s="62">
        <v>0</v>
      </c>
      <c r="E109" s="70"/>
      <c r="F109" s="62">
        <v>483170874468</v>
      </c>
      <c r="G109" s="70"/>
      <c r="H109" s="62">
        <v>0</v>
      </c>
      <c r="I109" s="70"/>
      <c r="J109" s="62">
        <v>483170874468</v>
      </c>
      <c r="K109" s="70"/>
      <c r="L109" s="62">
        <v>6.63</v>
      </c>
      <c r="M109" s="70"/>
      <c r="N109" s="62">
        <v>239940000000</v>
      </c>
      <c r="O109" s="70"/>
      <c r="P109" s="89">
        <v>511256677626</v>
      </c>
      <c r="Q109" s="89"/>
      <c r="R109" s="70"/>
      <c r="S109" s="62">
        <v>-7195368656</v>
      </c>
      <c r="T109" s="70"/>
      <c r="U109" s="62">
        <v>744001308970</v>
      </c>
      <c r="V109" s="32"/>
      <c r="W109" s="40">
        <v>6.86</v>
      </c>
    </row>
    <row r="110" spans="1:23" ht="18.75" x14ac:dyDescent="0.4">
      <c r="A110" s="75" t="s">
        <v>102</v>
      </c>
      <c r="B110" s="75"/>
      <c r="D110" s="62">
        <v>0</v>
      </c>
      <c r="E110" s="70"/>
      <c r="F110" s="62">
        <v>335692518630</v>
      </c>
      <c r="G110" s="70"/>
      <c r="H110" s="62">
        <v>0</v>
      </c>
      <c r="I110" s="70"/>
      <c r="J110" s="62">
        <v>335692518630</v>
      </c>
      <c r="K110" s="70"/>
      <c r="L110" s="62">
        <v>4.6100000000000003</v>
      </c>
      <c r="M110" s="70"/>
      <c r="N110" s="62">
        <v>0</v>
      </c>
      <c r="O110" s="70"/>
      <c r="P110" s="89">
        <v>397007520547</v>
      </c>
      <c r="Q110" s="89"/>
      <c r="R110" s="70"/>
      <c r="S110" s="62">
        <v>-140064581</v>
      </c>
      <c r="T110" s="70"/>
      <c r="U110" s="62">
        <v>396867455966</v>
      </c>
      <c r="V110" s="32"/>
      <c r="W110" s="40">
        <v>3.66</v>
      </c>
    </row>
    <row r="111" spans="1:23" ht="18.75" x14ac:dyDescent="0.4">
      <c r="A111" s="75" t="s">
        <v>260</v>
      </c>
      <c r="B111" s="75"/>
      <c r="D111" s="62">
        <v>0</v>
      </c>
      <c r="E111" s="70"/>
      <c r="F111" s="62">
        <v>0</v>
      </c>
      <c r="G111" s="70"/>
      <c r="H111" s="62">
        <v>0</v>
      </c>
      <c r="I111" s="70"/>
      <c r="J111" s="62">
        <v>0</v>
      </c>
      <c r="K111" s="70"/>
      <c r="L111" s="62">
        <v>0</v>
      </c>
      <c r="M111" s="70"/>
      <c r="N111" s="62">
        <v>0</v>
      </c>
      <c r="O111" s="70"/>
      <c r="P111" s="89">
        <v>0</v>
      </c>
      <c r="Q111" s="89"/>
      <c r="R111" s="70"/>
      <c r="S111" s="62">
        <v>-13867937765</v>
      </c>
      <c r="T111" s="70"/>
      <c r="U111" s="62">
        <v>-13867937765</v>
      </c>
      <c r="V111" s="32"/>
      <c r="W111" s="40">
        <v>-0.13</v>
      </c>
    </row>
    <row r="112" spans="1:23" ht="18.75" x14ac:dyDescent="0.4">
      <c r="A112" s="75" t="s">
        <v>83</v>
      </c>
      <c r="B112" s="75"/>
      <c r="D112" s="62">
        <v>0</v>
      </c>
      <c r="E112" s="70"/>
      <c r="F112" s="62">
        <v>7111433700</v>
      </c>
      <c r="G112" s="70"/>
      <c r="H112" s="62">
        <v>0</v>
      </c>
      <c r="I112" s="70"/>
      <c r="J112" s="62">
        <v>7111433700</v>
      </c>
      <c r="K112" s="70"/>
      <c r="L112" s="62">
        <v>0.1</v>
      </c>
      <c r="M112" s="70"/>
      <c r="N112" s="62">
        <v>2368874172</v>
      </c>
      <c r="O112" s="70"/>
      <c r="P112" s="89">
        <v>3998270038</v>
      </c>
      <c r="Q112" s="89"/>
      <c r="R112" s="70"/>
      <c r="S112" s="62">
        <v>45499191</v>
      </c>
      <c r="T112" s="70"/>
      <c r="U112" s="62">
        <v>6412643401</v>
      </c>
      <c r="V112" s="32"/>
      <c r="W112" s="40">
        <v>0.06</v>
      </c>
    </row>
    <row r="113" spans="1:23" ht="18.75" x14ac:dyDescent="0.4">
      <c r="A113" s="75" t="s">
        <v>43</v>
      </c>
      <c r="B113" s="75"/>
      <c r="D113" s="62">
        <v>0</v>
      </c>
      <c r="E113" s="70"/>
      <c r="F113" s="62">
        <v>24735508168</v>
      </c>
      <c r="G113" s="70"/>
      <c r="H113" s="62">
        <v>0</v>
      </c>
      <c r="I113" s="70"/>
      <c r="J113" s="62">
        <v>24735508168</v>
      </c>
      <c r="K113" s="70"/>
      <c r="L113" s="62">
        <v>0.34</v>
      </c>
      <c r="M113" s="70"/>
      <c r="N113" s="62">
        <v>0</v>
      </c>
      <c r="O113" s="70"/>
      <c r="P113" s="89">
        <v>18560728852</v>
      </c>
      <c r="Q113" s="89"/>
      <c r="R113" s="70"/>
      <c r="S113" s="62">
        <v>1021796710</v>
      </c>
      <c r="T113" s="70"/>
      <c r="U113" s="62">
        <v>19582525562</v>
      </c>
      <c r="V113" s="32"/>
      <c r="W113" s="40">
        <v>0.18</v>
      </c>
    </row>
    <row r="114" spans="1:23" ht="18.75" x14ac:dyDescent="0.4">
      <c r="A114" s="75" t="s">
        <v>261</v>
      </c>
      <c r="B114" s="75"/>
      <c r="D114" s="62">
        <v>0</v>
      </c>
      <c r="E114" s="70"/>
      <c r="F114" s="62">
        <v>0</v>
      </c>
      <c r="G114" s="70"/>
      <c r="H114" s="62">
        <v>0</v>
      </c>
      <c r="I114" s="70"/>
      <c r="J114" s="62">
        <v>0</v>
      </c>
      <c r="K114" s="70"/>
      <c r="L114" s="62">
        <v>0</v>
      </c>
      <c r="M114" s="70"/>
      <c r="N114" s="62">
        <v>0</v>
      </c>
      <c r="O114" s="70"/>
      <c r="P114" s="89">
        <v>0</v>
      </c>
      <c r="Q114" s="89"/>
      <c r="R114" s="70"/>
      <c r="S114" s="62">
        <v>8714207309</v>
      </c>
      <c r="T114" s="70"/>
      <c r="U114" s="62">
        <v>8714207309</v>
      </c>
      <c r="V114" s="32"/>
      <c r="W114" s="40">
        <v>0.08</v>
      </c>
    </row>
    <row r="115" spans="1:23" ht="18.75" x14ac:dyDescent="0.4">
      <c r="A115" s="75" t="s">
        <v>262</v>
      </c>
      <c r="B115" s="75"/>
      <c r="D115" s="62">
        <v>0</v>
      </c>
      <c r="E115" s="70"/>
      <c r="F115" s="62">
        <v>0</v>
      </c>
      <c r="G115" s="70"/>
      <c r="H115" s="62">
        <v>0</v>
      </c>
      <c r="I115" s="70"/>
      <c r="J115" s="62">
        <v>0</v>
      </c>
      <c r="K115" s="70"/>
      <c r="L115" s="62">
        <v>0</v>
      </c>
      <c r="M115" s="70"/>
      <c r="N115" s="62">
        <v>0</v>
      </c>
      <c r="O115" s="70"/>
      <c r="P115" s="89">
        <v>0</v>
      </c>
      <c r="Q115" s="89"/>
      <c r="R115" s="70"/>
      <c r="S115" s="62">
        <v>-3692908696</v>
      </c>
      <c r="T115" s="70"/>
      <c r="U115" s="62">
        <v>-3692908696</v>
      </c>
      <c r="V115" s="32"/>
      <c r="W115" s="40">
        <v>-0.03</v>
      </c>
    </row>
    <row r="116" spans="1:23" ht="18.75" x14ac:dyDescent="0.4">
      <c r="A116" s="75" t="s">
        <v>263</v>
      </c>
      <c r="B116" s="75"/>
      <c r="D116" s="62">
        <v>0</v>
      </c>
      <c r="E116" s="70"/>
      <c r="F116" s="62">
        <v>0</v>
      </c>
      <c r="G116" s="70"/>
      <c r="H116" s="62">
        <v>0</v>
      </c>
      <c r="I116" s="70"/>
      <c r="J116" s="62">
        <v>0</v>
      </c>
      <c r="K116" s="70"/>
      <c r="L116" s="62">
        <v>0</v>
      </c>
      <c r="M116" s="70"/>
      <c r="N116" s="62">
        <v>0</v>
      </c>
      <c r="O116" s="70"/>
      <c r="P116" s="89">
        <v>0</v>
      </c>
      <c r="Q116" s="89"/>
      <c r="R116" s="70"/>
      <c r="S116" s="62">
        <v>688130134</v>
      </c>
      <c r="T116" s="70"/>
      <c r="U116" s="62">
        <v>688130134</v>
      </c>
      <c r="V116" s="32"/>
      <c r="W116" s="40">
        <v>0.01</v>
      </c>
    </row>
    <row r="117" spans="1:23" ht="18.75" x14ac:dyDescent="0.4">
      <c r="A117" s="75" t="s">
        <v>49</v>
      </c>
      <c r="B117" s="75"/>
      <c r="D117" s="62">
        <v>0</v>
      </c>
      <c r="E117" s="70"/>
      <c r="F117" s="62">
        <v>-4481064475</v>
      </c>
      <c r="G117" s="70"/>
      <c r="H117" s="62">
        <v>0</v>
      </c>
      <c r="I117" s="70"/>
      <c r="J117" s="62">
        <v>-4481064475</v>
      </c>
      <c r="K117" s="70"/>
      <c r="L117" s="62">
        <v>-0.06</v>
      </c>
      <c r="M117" s="70"/>
      <c r="N117" s="62">
        <v>0</v>
      </c>
      <c r="O117" s="70"/>
      <c r="P117" s="89">
        <v>52289891120</v>
      </c>
      <c r="Q117" s="89"/>
      <c r="R117" s="70"/>
      <c r="S117" s="62">
        <v>2243956420</v>
      </c>
      <c r="T117" s="70"/>
      <c r="U117" s="62">
        <v>54533847540</v>
      </c>
      <c r="V117" s="32"/>
      <c r="W117" s="40">
        <v>0.5</v>
      </c>
    </row>
    <row r="118" spans="1:23" ht="18.75" x14ac:dyDescent="0.4">
      <c r="A118" s="75" t="s">
        <v>264</v>
      </c>
      <c r="B118" s="75"/>
      <c r="D118" s="62">
        <v>0</v>
      </c>
      <c r="E118" s="70"/>
      <c r="F118" s="62">
        <v>0</v>
      </c>
      <c r="G118" s="70"/>
      <c r="H118" s="62">
        <v>0</v>
      </c>
      <c r="I118" s="70"/>
      <c r="J118" s="62">
        <v>0</v>
      </c>
      <c r="K118" s="70"/>
      <c r="L118" s="62">
        <v>0</v>
      </c>
      <c r="M118" s="70"/>
      <c r="N118" s="62">
        <v>0</v>
      </c>
      <c r="O118" s="70"/>
      <c r="P118" s="89">
        <v>0</v>
      </c>
      <c r="Q118" s="89"/>
      <c r="R118" s="70"/>
      <c r="S118" s="62">
        <v>10434867890</v>
      </c>
      <c r="T118" s="70"/>
      <c r="U118" s="62">
        <v>10434867890</v>
      </c>
      <c r="V118" s="32"/>
      <c r="W118" s="40">
        <v>0.1</v>
      </c>
    </row>
    <row r="119" spans="1:23" ht="18.75" x14ac:dyDescent="0.4">
      <c r="A119" s="75" t="s">
        <v>108</v>
      </c>
      <c r="B119" s="75"/>
      <c r="D119" s="62">
        <v>0</v>
      </c>
      <c r="E119" s="70"/>
      <c r="F119" s="62">
        <v>42742712619</v>
      </c>
      <c r="G119" s="70"/>
      <c r="H119" s="62">
        <v>0</v>
      </c>
      <c r="I119" s="70"/>
      <c r="J119" s="62">
        <v>42742712619</v>
      </c>
      <c r="K119" s="70"/>
      <c r="L119" s="62">
        <v>0.59</v>
      </c>
      <c r="M119" s="70"/>
      <c r="N119" s="62">
        <v>3887356711</v>
      </c>
      <c r="O119" s="70"/>
      <c r="P119" s="89">
        <v>42278413414</v>
      </c>
      <c r="Q119" s="89"/>
      <c r="R119" s="70"/>
      <c r="S119" s="62">
        <v>215991684</v>
      </c>
      <c r="T119" s="70"/>
      <c r="U119" s="62">
        <v>46381761809</v>
      </c>
      <c r="V119" s="32"/>
      <c r="W119" s="40">
        <v>0.43</v>
      </c>
    </row>
    <row r="120" spans="1:23" ht="18.75" x14ac:dyDescent="0.4">
      <c r="A120" s="75" t="s">
        <v>265</v>
      </c>
      <c r="B120" s="75"/>
      <c r="D120" s="62">
        <v>0</v>
      </c>
      <c r="E120" s="70"/>
      <c r="F120" s="62">
        <v>0</v>
      </c>
      <c r="G120" s="70"/>
      <c r="H120" s="62">
        <v>0</v>
      </c>
      <c r="I120" s="70"/>
      <c r="J120" s="62">
        <v>0</v>
      </c>
      <c r="K120" s="70"/>
      <c r="L120" s="62">
        <v>0</v>
      </c>
      <c r="M120" s="70"/>
      <c r="N120" s="62">
        <v>0</v>
      </c>
      <c r="O120" s="70"/>
      <c r="P120" s="89">
        <v>0</v>
      </c>
      <c r="Q120" s="89"/>
      <c r="R120" s="70"/>
      <c r="S120" s="62">
        <v>-2001075008</v>
      </c>
      <c r="T120" s="70"/>
      <c r="U120" s="62">
        <v>-2001075008</v>
      </c>
      <c r="V120" s="32"/>
      <c r="W120" s="40">
        <v>-0.02</v>
      </c>
    </row>
    <row r="121" spans="1:23" ht="18.75" x14ac:dyDescent="0.4">
      <c r="A121" s="75" t="s">
        <v>266</v>
      </c>
      <c r="B121" s="75"/>
      <c r="D121" s="62">
        <v>0</v>
      </c>
      <c r="E121" s="70"/>
      <c r="F121" s="62">
        <v>0</v>
      </c>
      <c r="G121" s="70"/>
      <c r="H121" s="62">
        <v>0</v>
      </c>
      <c r="I121" s="70"/>
      <c r="J121" s="62">
        <v>0</v>
      </c>
      <c r="K121" s="70"/>
      <c r="L121" s="62">
        <v>0</v>
      </c>
      <c r="M121" s="70"/>
      <c r="N121" s="62">
        <v>0</v>
      </c>
      <c r="O121" s="70"/>
      <c r="P121" s="89">
        <v>0</v>
      </c>
      <c r="Q121" s="89"/>
      <c r="R121" s="70"/>
      <c r="S121" s="62">
        <v>1114397389</v>
      </c>
      <c r="T121" s="70"/>
      <c r="U121" s="62">
        <v>1114397389</v>
      </c>
      <c r="V121" s="32"/>
      <c r="W121" s="40">
        <v>0.01</v>
      </c>
    </row>
    <row r="122" spans="1:23" ht="18.75" x14ac:dyDescent="0.4">
      <c r="A122" s="75" t="s">
        <v>56</v>
      </c>
      <c r="B122" s="75"/>
      <c r="D122" s="62">
        <v>0</v>
      </c>
      <c r="E122" s="70"/>
      <c r="F122" s="62">
        <v>25397977500</v>
      </c>
      <c r="G122" s="70"/>
      <c r="H122" s="62">
        <v>0</v>
      </c>
      <c r="I122" s="70"/>
      <c r="J122" s="62">
        <v>25397977500</v>
      </c>
      <c r="K122" s="70"/>
      <c r="L122" s="62">
        <v>0.35</v>
      </c>
      <c r="M122" s="70"/>
      <c r="N122" s="62">
        <v>0</v>
      </c>
      <c r="O122" s="70"/>
      <c r="P122" s="89">
        <v>38851534311</v>
      </c>
      <c r="Q122" s="89"/>
      <c r="R122" s="70"/>
      <c r="S122" s="62">
        <v>3282464534</v>
      </c>
      <c r="T122" s="70"/>
      <c r="U122" s="62">
        <v>42133998845</v>
      </c>
      <c r="V122" s="32"/>
      <c r="W122" s="40">
        <v>0.39</v>
      </c>
    </row>
    <row r="123" spans="1:23" ht="18.75" x14ac:dyDescent="0.4">
      <c r="A123" s="75" t="s">
        <v>267</v>
      </c>
      <c r="B123" s="75"/>
      <c r="D123" s="62">
        <v>0</v>
      </c>
      <c r="E123" s="70"/>
      <c r="F123" s="62">
        <v>0</v>
      </c>
      <c r="G123" s="70"/>
      <c r="H123" s="62">
        <v>0</v>
      </c>
      <c r="I123" s="70"/>
      <c r="J123" s="62">
        <v>0</v>
      </c>
      <c r="K123" s="70"/>
      <c r="L123" s="62">
        <v>0</v>
      </c>
      <c r="M123" s="70"/>
      <c r="N123" s="62">
        <v>0</v>
      </c>
      <c r="O123" s="70"/>
      <c r="P123" s="89">
        <v>0</v>
      </c>
      <c r="Q123" s="89"/>
      <c r="R123" s="70"/>
      <c r="S123" s="62">
        <v>11320623026</v>
      </c>
      <c r="T123" s="70"/>
      <c r="U123" s="62">
        <v>11320623026</v>
      </c>
      <c r="V123" s="32"/>
      <c r="W123" s="40">
        <v>0.1</v>
      </c>
    </row>
    <row r="124" spans="1:23" ht="18.75" x14ac:dyDescent="0.4">
      <c r="A124" s="75" t="s">
        <v>268</v>
      </c>
      <c r="B124" s="75"/>
      <c r="D124" s="62">
        <v>0</v>
      </c>
      <c r="E124" s="70"/>
      <c r="F124" s="62">
        <v>0</v>
      </c>
      <c r="G124" s="70"/>
      <c r="H124" s="62">
        <v>0</v>
      </c>
      <c r="I124" s="70"/>
      <c r="J124" s="62">
        <v>0</v>
      </c>
      <c r="K124" s="70"/>
      <c r="L124" s="62">
        <v>0</v>
      </c>
      <c r="M124" s="70"/>
      <c r="N124" s="62">
        <v>468000000</v>
      </c>
      <c r="O124" s="70"/>
      <c r="P124" s="89">
        <v>0</v>
      </c>
      <c r="Q124" s="89"/>
      <c r="R124" s="70"/>
      <c r="S124" s="62">
        <v>-6458193492</v>
      </c>
      <c r="T124" s="70"/>
      <c r="U124" s="62">
        <v>-5990193492</v>
      </c>
      <c r="V124" s="32"/>
      <c r="W124" s="40">
        <v>-0.06</v>
      </c>
    </row>
    <row r="125" spans="1:23" ht="18.75" x14ac:dyDescent="0.4">
      <c r="A125" s="75" t="s">
        <v>269</v>
      </c>
      <c r="B125" s="75"/>
      <c r="D125" s="62">
        <v>0</v>
      </c>
      <c r="E125" s="70"/>
      <c r="F125" s="62">
        <v>0</v>
      </c>
      <c r="G125" s="70"/>
      <c r="H125" s="62">
        <v>0</v>
      </c>
      <c r="I125" s="70"/>
      <c r="J125" s="62">
        <v>0</v>
      </c>
      <c r="K125" s="70"/>
      <c r="L125" s="62">
        <v>0</v>
      </c>
      <c r="M125" s="70"/>
      <c r="N125" s="62">
        <v>1580161500</v>
      </c>
      <c r="O125" s="70"/>
      <c r="P125" s="89">
        <v>0</v>
      </c>
      <c r="Q125" s="89"/>
      <c r="R125" s="70"/>
      <c r="S125" s="62">
        <v>-3284431160</v>
      </c>
      <c r="T125" s="70"/>
      <c r="U125" s="62">
        <v>-1704269660</v>
      </c>
      <c r="V125" s="32"/>
      <c r="W125" s="40">
        <v>-0.02</v>
      </c>
    </row>
    <row r="126" spans="1:23" ht="18.75" x14ac:dyDescent="0.4">
      <c r="A126" s="75" t="s">
        <v>30</v>
      </c>
      <c r="B126" s="75"/>
      <c r="D126" s="62">
        <v>0</v>
      </c>
      <c r="E126" s="70"/>
      <c r="F126" s="62">
        <v>35847926670</v>
      </c>
      <c r="G126" s="70"/>
      <c r="H126" s="62">
        <v>0</v>
      </c>
      <c r="I126" s="70"/>
      <c r="J126" s="62">
        <v>35847926670</v>
      </c>
      <c r="K126" s="70"/>
      <c r="L126" s="62">
        <v>0.49</v>
      </c>
      <c r="M126" s="70"/>
      <c r="N126" s="62">
        <v>3494083590</v>
      </c>
      <c r="O126" s="70"/>
      <c r="P126" s="89">
        <v>17050192775</v>
      </c>
      <c r="Q126" s="89"/>
      <c r="R126" s="70"/>
      <c r="S126" s="62">
        <v>-489115320</v>
      </c>
      <c r="T126" s="70"/>
      <c r="U126" s="62">
        <v>20055161045</v>
      </c>
      <c r="V126" s="32"/>
      <c r="W126" s="40">
        <v>0.19</v>
      </c>
    </row>
    <row r="127" spans="1:23" ht="18.75" x14ac:dyDescent="0.4">
      <c r="A127" s="75" t="s">
        <v>22</v>
      </c>
      <c r="B127" s="75"/>
      <c r="D127" s="62">
        <v>0</v>
      </c>
      <c r="E127" s="70"/>
      <c r="F127" s="62">
        <v>28509124410</v>
      </c>
      <c r="G127" s="70"/>
      <c r="H127" s="62">
        <v>0</v>
      </c>
      <c r="I127" s="70"/>
      <c r="J127" s="62">
        <v>28509124410</v>
      </c>
      <c r="K127" s="70"/>
      <c r="L127" s="62">
        <v>0.39</v>
      </c>
      <c r="M127" s="70"/>
      <c r="N127" s="62">
        <v>0</v>
      </c>
      <c r="O127" s="70"/>
      <c r="P127" s="89">
        <v>62128400023</v>
      </c>
      <c r="Q127" s="89"/>
      <c r="R127" s="70"/>
      <c r="S127" s="62">
        <v>10076217549</v>
      </c>
      <c r="T127" s="70"/>
      <c r="U127" s="62">
        <v>72204617572</v>
      </c>
      <c r="V127" s="32"/>
      <c r="W127" s="40">
        <v>0.67</v>
      </c>
    </row>
    <row r="128" spans="1:23" ht="18.75" x14ac:dyDescent="0.4">
      <c r="A128" s="75" t="s">
        <v>270</v>
      </c>
      <c r="B128" s="75"/>
      <c r="D128" s="62">
        <v>0</v>
      </c>
      <c r="E128" s="70"/>
      <c r="F128" s="62">
        <v>0</v>
      </c>
      <c r="G128" s="70"/>
      <c r="H128" s="62">
        <v>0</v>
      </c>
      <c r="I128" s="70"/>
      <c r="J128" s="62">
        <v>0</v>
      </c>
      <c r="K128" s="70"/>
      <c r="L128" s="62">
        <v>0</v>
      </c>
      <c r="M128" s="70"/>
      <c r="N128" s="62">
        <v>0</v>
      </c>
      <c r="O128" s="70"/>
      <c r="P128" s="89">
        <v>0</v>
      </c>
      <c r="Q128" s="89"/>
      <c r="R128" s="70"/>
      <c r="S128" s="62">
        <v>-12603217351</v>
      </c>
      <c r="T128" s="70"/>
      <c r="U128" s="62">
        <v>-12603217351</v>
      </c>
      <c r="V128" s="32"/>
      <c r="W128" s="40">
        <v>-0.12</v>
      </c>
    </row>
    <row r="129" spans="1:23" ht="18.75" x14ac:dyDescent="0.4">
      <c r="A129" s="75" t="s">
        <v>77</v>
      </c>
      <c r="B129" s="75"/>
      <c r="D129" s="62">
        <v>18555133994</v>
      </c>
      <c r="E129" s="70"/>
      <c r="F129" s="62">
        <v>-6023099975</v>
      </c>
      <c r="G129" s="70"/>
      <c r="H129" s="62">
        <v>0</v>
      </c>
      <c r="I129" s="70"/>
      <c r="J129" s="62">
        <v>12532034019</v>
      </c>
      <c r="K129" s="70"/>
      <c r="L129" s="62">
        <v>0.17</v>
      </c>
      <c r="M129" s="70"/>
      <c r="N129" s="62">
        <v>18555133994</v>
      </c>
      <c r="O129" s="70"/>
      <c r="P129" s="89">
        <v>-6550188640</v>
      </c>
      <c r="Q129" s="89"/>
      <c r="R129" s="70"/>
      <c r="S129" s="62">
        <v>-241828070</v>
      </c>
      <c r="T129" s="70"/>
      <c r="U129" s="62">
        <v>11763117284</v>
      </c>
      <c r="V129" s="32"/>
      <c r="W129" s="40">
        <v>0.11</v>
      </c>
    </row>
    <row r="130" spans="1:23" ht="18.75" x14ac:dyDescent="0.4">
      <c r="A130" s="75" t="s">
        <v>42</v>
      </c>
      <c r="B130" s="75"/>
      <c r="D130" s="62">
        <v>0</v>
      </c>
      <c r="E130" s="70"/>
      <c r="F130" s="62">
        <v>61233757777</v>
      </c>
      <c r="G130" s="70"/>
      <c r="H130" s="62">
        <v>0</v>
      </c>
      <c r="I130" s="70"/>
      <c r="J130" s="62">
        <v>61233757777</v>
      </c>
      <c r="K130" s="70"/>
      <c r="L130" s="62">
        <v>0.84</v>
      </c>
      <c r="M130" s="70"/>
      <c r="N130" s="62">
        <v>8804000000</v>
      </c>
      <c r="O130" s="70"/>
      <c r="P130" s="89">
        <v>106150679368</v>
      </c>
      <c r="Q130" s="89"/>
      <c r="R130" s="70"/>
      <c r="S130" s="62">
        <v>-2552798985</v>
      </c>
      <c r="T130" s="70"/>
      <c r="U130" s="62">
        <v>112401880383</v>
      </c>
      <c r="V130" s="32"/>
      <c r="W130" s="40">
        <v>1.04</v>
      </c>
    </row>
    <row r="131" spans="1:23" ht="18.75" x14ac:dyDescent="0.4">
      <c r="A131" s="75" t="s">
        <v>94</v>
      </c>
      <c r="B131" s="75"/>
      <c r="D131" s="62">
        <v>0</v>
      </c>
      <c r="E131" s="70"/>
      <c r="F131" s="62">
        <v>10409411388</v>
      </c>
      <c r="G131" s="70"/>
      <c r="H131" s="62">
        <v>0</v>
      </c>
      <c r="I131" s="70"/>
      <c r="J131" s="62">
        <v>10409411388</v>
      </c>
      <c r="K131" s="70"/>
      <c r="L131" s="62">
        <v>0.14000000000000001</v>
      </c>
      <c r="M131" s="70"/>
      <c r="N131" s="62">
        <v>3927000000</v>
      </c>
      <c r="O131" s="70"/>
      <c r="P131" s="89">
        <v>4601213877</v>
      </c>
      <c r="Q131" s="89"/>
      <c r="R131" s="70"/>
      <c r="S131" s="62">
        <v>-2464690203</v>
      </c>
      <c r="T131" s="70"/>
      <c r="U131" s="62">
        <v>6063523674</v>
      </c>
      <c r="V131" s="32"/>
      <c r="W131" s="40">
        <v>0.06</v>
      </c>
    </row>
    <row r="132" spans="1:23" ht="18.75" x14ac:dyDescent="0.4">
      <c r="A132" s="75" t="s">
        <v>271</v>
      </c>
      <c r="B132" s="75"/>
      <c r="D132" s="62">
        <v>0</v>
      </c>
      <c r="E132" s="70"/>
      <c r="F132" s="62">
        <v>0</v>
      </c>
      <c r="G132" s="70"/>
      <c r="H132" s="62">
        <v>0</v>
      </c>
      <c r="I132" s="70"/>
      <c r="J132" s="62">
        <v>0</v>
      </c>
      <c r="K132" s="70"/>
      <c r="L132" s="62">
        <v>0</v>
      </c>
      <c r="M132" s="70"/>
      <c r="N132" s="62">
        <v>0</v>
      </c>
      <c r="O132" s="70"/>
      <c r="P132" s="89">
        <v>0</v>
      </c>
      <c r="Q132" s="89"/>
      <c r="R132" s="70"/>
      <c r="S132" s="62">
        <v>1914002254</v>
      </c>
      <c r="T132" s="70"/>
      <c r="U132" s="62">
        <v>1914002254</v>
      </c>
      <c r="V132" s="32"/>
      <c r="W132" s="40">
        <v>0.02</v>
      </c>
    </row>
    <row r="133" spans="1:23" ht="18.75" x14ac:dyDescent="0.4">
      <c r="A133" s="75" t="s">
        <v>104</v>
      </c>
      <c r="B133" s="75"/>
      <c r="D133" s="62">
        <v>0</v>
      </c>
      <c r="E133" s="70"/>
      <c r="F133" s="62">
        <v>323570707395</v>
      </c>
      <c r="G133" s="70"/>
      <c r="H133" s="62">
        <v>0</v>
      </c>
      <c r="I133" s="70"/>
      <c r="J133" s="62">
        <v>323570707395</v>
      </c>
      <c r="K133" s="70"/>
      <c r="L133" s="62">
        <v>4.4400000000000004</v>
      </c>
      <c r="M133" s="70"/>
      <c r="N133" s="62">
        <v>100640000000</v>
      </c>
      <c r="O133" s="70"/>
      <c r="P133" s="89">
        <v>290358173420</v>
      </c>
      <c r="Q133" s="89"/>
      <c r="R133" s="70"/>
      <c r="S133" s="62">
        <v>-290775478788</v>
      </c>
      <c r="T133" s="70"/>
      <c r="U133" s="62">
        <v>100222694632</v>
      </c>
      <c r="V133" s="32"/>
      <c r="W133" s="40">
        <v>0.92</v>
      </c>
    </row>
    <row r="134" spans="1:23" ht="18.75" x14ac:dyDescent="0.4">
      <c r="A134" s="75" t="s">
        <v>69</v>
      </c>
      <c r="B134" s="75"/>
      <c r="D134" s="62">
        <v>0</v>
      </c>
      <c r="E134" s="70"/>
      <c r="F134" s="62">
        <v>216425772000</v>
      </c>
      <c r="G134" s="70"/>
      <c r="H134" s="62">
        <v>0</v>
      </c>
      <c r="I134" s="70"/>
      <c r="J134" s="62">
        <v>216425772000</v>
      </c>
      <c r="K134" s="70"/>
      <c r="L134" s="62">
        <v>2.97</v>
      </c>
      <c r="M134" s="70"/>
      <c r="N134" s="62">
        <v>0</v>
      </c>
      <c r="O134" s="70"/>
      <c r="P134" s="89">
        <v>269508899347</v>
      </c>
      <c r="Q134" s="89"/>
      <c r="R134" s="70"/>
      <c r="S134" s="62">
        <v>41339257441</v>
      </c>
      <c r="T134" s="70"/>
      <c r="U134" s="62">
        <v>310848156788</v>
      </c>
      <c r="V134" s="32"/>
      <c r="W134" s="40">
        <v>2.87</v>
      </c>
    </row>
    <row r="135" spans="1:23" ht="18.75" x14ac:dyDescent="0.4">
      <c r="A135" s="75" t="s">
        <v>272</v>
      </c>
      <c r="B135" s="75"/>
      <c r="D135" s="62">
        <v>0</v>
      </c>
      <c r="E135" s="70"/>
      <c r="F135" s="62">
        <v>0</v>
      </c>
      <c r="G135" s="70"/>
      <c r="H135" s="62">
        <v>0</v>
      </c>
      <c r="I135" s="70"/>
      <c r="J135" s="62">
        <v>0</v>
      </c>
      <c r="K135" s="70"/>
      <c r="L135" s="62">
        <v>0</v>
      </c>
      <c r="M135" s="70"/>
      <c r="N135" s="62">
        <v>0</v>
      </c>
      <c r="O135" s="70"/>
      <c r="P135" s="89">
        <v>0</v>
      </c>
      <c r="Q135" s="89"/>
      <c r="R135" s="70"/>
      <c r="S135" s="62">
        <v>-225580</v>
      </c>
      <c r="T135" s="70"/>
      <c r="U135" s="62">
        <v>-225580</v>
      </c>
      <c r="V135" s="32"/>
      <c r="W135" s="40">
        <v>0</v>
      </c>
    </row>
    <row r="136" spans="1:23" ht="18.75" x14ac:dyDescent="0.4">
      <c r="A136" s="75" t="s">
        <v>27</v>
      </c>
      <c r="B136" s="75"/>
      <c r="D136" s="62">
        <v>0</v>
      </c>
      <c r="E136" s="70"/>
      <c r="F136" s="62">
        <v>224702383718</v>
      </c>
      <c r="G136" s="70"/>
      <c r="H136" s="62">
        <v>0</v>
      </c>
      <c r="I136" s="70"/>
      <c r="J136" s="62">
        <v>224702383718</v>
      </c>
      <c r="K136" s="70"/>
      <c r="L136" s="62">
        <v>3.08</v>
      </c>
      <c r="M136" s="70"/>
      <c r="N136" s="62">
        <v>0</v>
      </c>
      <c r="O136" s="70"/>
      <c r="P136" s="89">
        <v>258267801560</v>
      </c>
      <c r="Q136" s="89"/>
      <c r="R136" s="70"/>
      <c r="S136" s="62">
        <v>-13486624859</v>
      </c>
      <c r="T136" s="70"/>
      <c r="U136" s="62">
        <v>244781176701</v>
      </c>
      <c r="V136" s="32"/>
      <c r="W136" s="40">
        <v>2.2599999999999998</v>
      </c>
    </row>
    <row r="137" spans="1:23" ht="18.75" x14ac:dyDescent="0.4">
      <c r="A137" s="75" t="s">
        <v>273</v>
      </c>
      <c r="B137" s="75"/>
      <c r="D137" s="62">
        <v>0</v>
      </c>
      <c r="E137" s="70"/>
      <c r="F137" s="62">
        <v>0</v>
      </c>
      <c r="G137" s="70"/>
      <c r="H137" s="62">
        <v>0</v>
      </c>
      <c r="I137" s="70"/>
      <c r="J137" s="62">
        <v>0</v>
      </c>
      <c r="K137" s="70"/>
      <c r="L137" s="62">
        <v>0</v>
      </c>
      <c r="M137" s="70"/>
      <c r="N137" s="62">
        <v>500000000</v>
      </c>
      <c r="O137" s="70"/>
      <c r="P137" s="89">
        <v>0</v>
      </c>
      <c r="Q137" s="89"/>
      <c r="R137" s="70"/>
      <c r="S137" s="62">
        <v>1351933218</v>
      </c>
      <c r="T137" s="70"/>
      <c r="U137" s="62">
        <v>1851933218</v>
      </c>
      <c r="V137" s="32"/>
      <c r="W137" s="40">
        <v>0.02</v>
      </c>
    </row>
    <row r="138" spans="1:23" ht="18.75" x14ac:dyDescent="0.4">
      <c r="A138" s="75" t="s">
        <v>274</v>
      </c>
      <c r="B138" s="75"/>
      <c r="D138" s="62">
        <v>0</v>
      </c>
      <c r="E138" s="70"/>
      <c r="F138" s="62">
        <v>0</v>
      </c>
      <c r="G138" s="70"/>
      <c r="H138" s="62">
        <v>0</v>
      </c>
      <c r="I138" s="70"/>
      <c r="J138" s="62">
        <v>0</v>
      </c>
      <c r="K138" s="70"/>
      <c r="L138" s="62">
        <v>0</v>
      </c>
      <c r="M138" s="70"/>
      <c r="N138" s="62">
        <v>0</v>
      </c>
      <c r="O138" s="70"/>
      <c r="P138" s="89">
        <v>0</v>
      </c>
      <c r="Q138" s="89"/>
      <c r="R138" s="70"/>
      <c r="S138" s="62">
        <v>-1530726877</v>
      </c>
      <c r="T138" s="70"/>
      <c r="U138" s="62">
        <v>-1530726877</v>
      </c>
      <c r="V138" s="32"/>
      <c r="W138" s="40">
        <v>-0.01</v>
      </c>
    </row>
    <row r="139" spans="1:23" ht="18.75" x14ac:dyDescent="0.4">
      <c r="A139" s="75" t="s">
        <v>112</v>
      </c>
      <c r="B139" s="75"/>
      <c r="D139" s="62">
        <v>0</v>
      </c>
      <c r="E139" s="70"/>
      <c r="F139" s="62">
        <v>2996409463</v>
      </c>
      <c r="G139" s="70"/>
      <c r="H139" s="62">
        <v>0</v>
      </c>
      <c r="I139" s="70"/>
      <c r="J139" s="62">
        <v>2996409463</v>
      </c>
      <c r="K139" s="70"/>
      <c r="L139" s="62">
        <v>0.04</v>
      </c>
      <c r="M139" s="70"/>
      <c r="N139" s="62">
        <v>0</v>
      </c>
      <c r="O139" s="70"/>
      <c r="P139" s="89">
        <v>-3268871750</v>
      </c>
      <c r="Q139" s="89"/>
      <c r="R139" s="70"/>
      <c r="S139" s="62">
        <v>67343767772</v>
      </c>
      <c r="T139" s="70"/>
      <c r="U139" s="62">
        <v>64074896022</v>
      </c>
      <c r="V139" s="32"/>
      <c r="W139" s="40">
        <v>0.59</v>
      </c>
    </row>
    <row r="140" spans="1:23" ht="18.75" x14ac:dyDescent="0.4">
      <c r="A140" s="75" t="s">
        <v>26</v>
      </c>
      <c r="B140" s="75"/>
      <c r="D140" s="62">
        <v>0</v>
      </c>
      <c r="E140" s="70"/>
      <c r="F140" s="62">
        <v>93440700000</v>
      </c>
      <c r="G140" s="70"/>
      <c r="H140" s="62">
        <v>0</v>
      </c>
      <c r="I140" s="70"/>
      <c r="J140" s="62">
        <v>93440700000</v>
      </c>
      <c r="K140" s="70"/>
      <c r="L140" s="62">
        <v>1.28</v>
      </c>
      <c r="M140" s="70"/>
      <c r="N140" s="62">
        <v>0</v>
      </c>
      <c r="O140" s="70"/>
      <c r="P140" s="89">
        <v>123816382361</v>
      </c>
      <c r="Q140" s="89"/>
      <c r="R140" s="70"/>
      <c r="S140" s="62">
        <v>284617039</v>
      </c>
      <c r="T140" s="70"/>
      <c r="U140" s="62">
        <v>124100999400</v>
      </c>
      <c r="V140" s="32"/>
      <c r="W140" s="40">
        <v>1.1399999999999999</v>
      </c>
    </row>
    <row r="141" spans="1:23" ht="18.75" x14ac:dyDescent="0.4">
      <c r="A141" s="75" t="s">
        <v>275</v>
      </c>
      <c r="B141" s="75"/>
      <c r="D141" s="62">
        <v>0</v>
      </c>
      <c r="E141" s="70"/>
      <c r="F141" s="62">
        <v>0</v>
      </c>
      <c r="G141" s="70"/>
      <c r="H141" s="62">
        <v>0</v>
      </c>
      <c r="I141" s="70"/>
      <c r="J141" s="62">
        <v>0</v>
      </c>
      <c r="K141" s="70"/>
      <c r="L141" s="62">
        <v>0</v>
      </c>
      <c r="M141" s="70"/>
      <c r="N141" s="62">
        <v>0</v>
      </c>
      <c r="O141" s="70"/>
      <c r="P141" s="89">
        <v>0</v>
      </c>
      <c r="Q141" s="89"/>
      <c r="R141" s="70"/>
      <c r="S141" s="62">
        <v>719024522</v>
      </c>
      <c r="T141" s="70"/>
      <c r="U141" s="62">
        <v>719024522</v>
      </c>
      <c r="V141" s="32"/>
      <c r="W141" s="40">
        <v>0.01</v>
      </c>
    </row>
    <row r="142" spans="1:23" ht="18.75" x14ac:dyDescent="0.4">
      <c r="A142" s="75" t="s">
        <v>76</v>
      </c>
      <c r="B142" s="75"/>
      <c r="D142" s="62">
        <v>19199350712</v>
      </c>
      <c r="E142" s="70"/>
      <c r="F142" s="62">
        <v>9310206243</v>
      </c>
      <c r="G142" s="70"/>
      <c r="H142" s="62">
        <v>0</v>
      </c>
      <c r="I142" s="70"/>
      <c r="J142" s="62">
        <v>28509556955</v>
      </c>
      <c r="K142" s="70"/>
      <c r="L142" s="62">
        <v>0.39</v>
      </c>
      <c r="M142" s="70"/>
      <c r="N142" s="62">
        <v>19199350712</v>
      </c>
      <c r="O142" s="70"/>
      <c r="P142" s="89">
        <v>12728018247</v>
      </c>
      <c r="Q142" s="89"/>
      <c r="R142" s="70"/>
      <c r="S142" s="62">
        <v>-7410</v>
      </c>
      <c r="T142" s="70"/>
      <c r="U142" s="62">
        <v>31927361549</v>
      </c>
      <c r="V142" s="32"/>
      <c r="W142" s="40">
        <v>0.28999999999999998</v>
      </c>
    </row>
    <row r="143" spans="1:23" ht="18.75" x14ac:dyDescent="0.4">
      <c r="A143" s="75" t="s">
        <v>276</v>
      </c>
      <c r="B143" s="75"/>
      <c r="D143" s="62">
        <v>0</v>
      </c>
      <c r="E143" s="70"/>
      <c r="F143" s="62">
        <v>0</v>
      </c>
      <c r="G143" s="70"/>
      <c r="H143" s="62">
        <v>0</v>
      </c>
      <c r="I143" s="70"/>
      <c r="J143" s="62">
        <v>0</v>
      </c>
      <c r="K143" s="70"/>
      <c r="L143" s="62">
        <v>0</v>
      </c>
      <c r="M143" s="70"/>
      <c r="N143" s="62">
        <v>0</v>
      </c>
      <c r="O143" s="70"/>
      <c r="P143" s="89">
        <v>0</v>
      </c>
      <c r="Q143" s="89"/>
      <c r="R143" s="70"/>
      <c r="S143" s="62">
        <v>-3660475897</v>
      </c>
      <c r="T143" s="70"/>
      <c r="U143" s="62">
        <v>-3660475897</v>
      </c>
      <c r="V143" s="32"/>
      <c r="W143" s="40">
        <v>-0.03</v>
      </c>
    </row>
    <row r="144" spans="1:23" ht="18.75" x14ac:dyDescent="0.4">
      <c r="A144" s="75" t="s">
        <v>277</v>
      </c>
      <c r="B144" s="75"/>
      <c r="D144" s="62">
        <v>0</v>
      </c>
      <c r="E144" s="70"/>
      <c r="F144" s="62">
        <v>0</v>
      </c>
      <c r="G144" s="70"/>
      <c r="H144" s="62">
        <v>0</v>
      </c>
      <c r="I144" s="70"/>
      <c r="J144" s="62">
        <v>0</v>
      </c>
      <c r="K144" s="70"/>
      <c r="L144" s="62">
        <v>0</v>
      </c>
      <c r="M144" s="70"/>
      <c r="N144" s="62">
        <v>0</v>
      </c>
      <c r="O144" s="70"/>
      <c r="P144" s="89">
        <v>0</v>
      </c>
      <c r="Q144" s="89"/>
      <c r="R144" s="70"/>
      <c r="S144" s="62">
        <v>1015716464</v>
      </c>
      <c r="T144" s="70"/>
      <c r="U144" s="62">
        <v>1015716464</v>
      </c>
      <c r="V144" s="32"/>
      <c r="W144" s="40">
        <v>0.01</v>
      </c>
    </row>
    <row r="145" spans="1:23" ht="18.75" x14ac:dyDescent="0.4">
      <c r="A145" s="75" t="s">
        <v>19</v>
      </c>
      <c r="B145" s="75"/>
      <c r="D145" s="62">
        <v>0</v>
      </c>
      <c r="E145" s="70"/>
      <c r="F145" s="62">
        <v>2979442903</v>
      </c>
      <c r="G145" s="70"/>
      <c r="H145" s="62">
        <v>0</v>
      </c>
      <c r="I145" s="70"/>
      <c r="J145" s="62">
        <v>2979442903</v>
      </c>
      <c r="K145" s="70"/>
      <c r="L145" s="62">
        <v>0.04</v>
      </c>
      <c r="M145" s="70"/>
      <c r="N145" s="62">
        <v>7638849900</v>
      </c>
      <c r="O145" s="70"/>
      <c r="P145" s="89">
        <v>-3011549740</v>
      </c>
      <c r="Q145" s="89"/>
      <c r="R145" s="70"/>
      <c r="S145" s="62">
        <v>-135426450</v>
      </c>
      <c r="T145" s="70"/>
      <c r="U145" s="62">
        <v>4491873710</v>
      </c>
      <c r="V145" s="32"/>
      <c r="W145" s="40">
        <v>0.04</v>
      </c>
    </row>
    <row r="146" spans="1:23" ht="18.75" x14ac:dyDescent="0.4">
      <c r="A146" s="75" t="s">
        <v>90</v>
      </c>
      <c r="B146" s="75"/>
      <c r="D146" s="62">
        <v>0</v>
      </c>
      <c r="E146" s="70"/>
      <c r="F146" s="62">
        <v>21478393543</v>
      </c>
      <c r="G146" s="70"/>
      <c r="H146" s="62">
        <v>0</v>
      </c>
      <c r="I146" s="70"/>
      <c r="J146" s="62">
        <v>21478393543</v>
      </c>
      <c r="K146" s="70"/>
      <c r="L146" s="62">
        <v>0.28999999999999998</v>
      </c>
      <c r="M146" s="70"/>
      <c r="N146" s="62">
        <v>0</v>
      </c>
      <c r="O146" s="70"/>
      <c r="P146" s="89">
        <v>9472141080</v>
      </c>
      <c r="Q146" s="89"/>
      <c r="R146" s="70"/>
      <c r="S146" s="62">
        <v>-135375012</v>
      </c>
      <c r="T146" s="70"/>
      <c r="U146" s="62">
        <v>9336766068</v>
      </c>
      <c r="V146" s="32"/>
      <c r="W146" s="40">
        <v>0.09</v>
      </c>
    </row>
    <row r="147" spans="1:23" ht="18.75" x14ac:dyDescent="0.4">
      <c r="A147" s="75" t="s">
        <v>278</v>
      </c>
      <c r="B147" s="75"/>
      <c r="D147" s="62">
        <v>0</v>
      </c>
      <c r="E147" s="70"/>
      <c r="F147" s="62">
        <v>0</v>
      </c>
      <c r="G147" s="70"/>
      <c r="H147" s="62">
        <v>0</v>
      </c>
      <c r="I147" s="70"/>
      <c r="J147" s="62">
        <v>0</v>
      </c>
      <c r="K147" s="70"/>
      <c r="L147" s="62">
        <v>0</v>
      </c>
      <c r="M147" s="70"/>
      <c r="N147" s="62">
        <v>0</v>
      </c>
      <c r="O147" s="70"/>
      <c r="P147" s="89">
        <v>0</v>
      </c>
      <c r="Q147" s="89"/>
      <c r="R147" s="70"/>
      <c r="S147" s="62">
        <v>-965192278</v>
      </c>
      <c r="T147" s="70"/>
      <c r="U147" s="62">
        <v>-965192278</v>
      </c>
      <c r="V147" s="32"/>
      <c r="W147" s="40">
        <v>-0.01</v>
      </c>
    </row>
    <row r="148" spans="1:23" ht="18.75" x14ac:dyDescent="0.4">
      <c r="A148" s="75" t="s">
        <v>279</v>
      </c>
      <c r="B148" s="75"/>
      <c r="D148" s="62">
        <v>0</v>
      </c>
      <c r="E148" s="70"/>
      <c r="F148" s="62">
        <v>0</v>
      </c>
      <c r="G148" s="70"/>
      <c r="H148" s="62">
        <v>0</v>
      </c>
      <c r="I148" s="70"/>
      <c r="J148" s="62">
        <v>0</v>
      </c>
      <c r="K148" s="70"/>
      <c r="L148" s="62">
        <v>0</v>
      </c>
      <c r="M148" s="70"/>
      <c r="N148" s="62">
        <v>0</v>
      </c>
      <c r="O148" s="70"/>
      <c r="P148" s="89">
        <v>0</v>
      </c>
      <c r="Q148" s="89"/>
      <c r="R148" s="70"/>
      <c r="S148" s="62">
        <v>-667929205</v>
      </c>
      <c r="T148" s="70"/>
      <c r="U148" s="62">
        <v>-667929205</v>
      </c>
      <c r="V148" s="32"/>
      <c r="W148" s="40">
        <v>-0.01</v>
      </c>
    </row>
    <row r="149" spans="1:23" ht="18.75" x14ac:dyDescent="0.4">
      <c r="A149" s="75" t="s">
        <v>122</v>
      </c>
      <c r="B149" s="75"/>
      <c r="D149" s="62">
        <v>0</v>
      </c>
      <c r="E149" s="70"/>
      <c r="F149" s="62">
        <v>35537756783</v>
      </c>
      <c r="G149" s="70"/>
      <c r="H149" s="62">
        <v>0</v>
      </c>
      <c r="I149" s="70"/>
      <c r="J149" s="62">
        <v>35537756783</v>
      </c>
      <c r="K149" s="70"/>
      <c r="L149" s="62">
        <v>0.49</v>
      </c>
      <c r="M149" s="70"/>
      <c r="N149" s="62">
        <v>130130650020</v>
      </c>
      <c r="O149" s="70"/>
      <c r="P149" s="89">
        <v>35537756783</v>
      </c>
      <c r="Q149" s="89"/>
      <c r="R149" s="70"/>
      <c r="S149" s="62">
        <v>-77133604820</v>
      </c>
      <c r="T149" s="70"/>
      <c r="U149" s="62">
        <v>88534801983</v>
      </c>
      <c r="V149" s="32"/>
      <c r="W149" s="40">
        <v>0.82</v>
      </c>
    </row>
    <row r="150" spans="1:23" ht="18.75" x14ac:dyDescent="0.4">
      <c r="A150" s="75" t="s">
        <v>280</v>
      </c>
      <c r="B150" s="75"/>
      <c r="D150" s="62">
        <v>0</v>
      </c>
      <c r="E150" s="70"/>
      <c r="F150" s="62">
        <v>0</v>
      </c>
      <c r="G150" s="70"/>
      <c r="H150" s="62">
        <v>0</v>
      </c>
      <c r="I150" s="70"/>
      <c r="J150" s="62">
        <v>0</v>
      </c>
      <c r="K150" s="70"/>
      <c r="L150" s="62">
        <v>0</v>
      </c>
      <c r="M150" s="70"/>
      <c r="N150" s="62">
        <v>100407997550</v>
      </c>
      <c r="O150" s="70"/>
      <c r="P150" s="89">
        <v>0</v>
      </c>
      <c r="Q150" s="89"/>
      <c r="R150" s="70"/>
      <c r="S150" s="62">
        <v>43799471634</v>
      </c>
      <c r="T150" s="70"/>
      <c r="U150" s="62">
        <v>144207469184</v>
      </c>
      <c r="V150" s="32"/>
      <c r="W150" s="40">
        <v>1.33</v>
      </c>
    </row>
    <row r="151" spans="1:23" ht="18.75" x14ac:dyDescent="0.4">
      <c r="A151" s="75" t="s">
        <v>24</v>
      </c>
      <c r="B151" s="75"/>
      <c r="D151" s="62">
        <v>0</v>
      </c>
      <c r="E151" s="70"/>
      <c r="F151" s="62">
        <v>135397153069</v>
      </c>
      <c r="G151" s="70"/>
      <c r="H151" s="62">
        <v>0</v>
      </c>
      <c r="I151" s="70"/>
      <c r="J151" s="62">
        <v>135397153069</v>
      </c>
      <c r="K151" s="70"/>
      <c r="L151" s="62">
        <v>1.86</v>
      </c>
      <c r="M151" s="70"/>
      <c r="N151" s="62">
        <v>0</v>
      </c>
      <c r="O151" s="70"/>
      <c r="P151" s="89">
        <v>137989194829</v>
      </c>
      <c r="Q151" s="89"/>
      <c r="R151" s="70"/>
      <c r="S151" s="62">
        <v>62532640</v>
      </c>
      <c r="T151" s="70"/>
      <c r="U151" s="62">
        <v>138051727469</v>
      </c>
      <c r="V151" s="32"/>
      <c r="W151" s="40">
        <v>1.27</v>
      </c>
    </row>
    <row r="152" spans="1:23" ht="18.75" x14ac:dyDescent="0.4">
      <c r="A152" s="75" t="s">
        <v>100</v>
      </c>
      <c r="B152" s="75"/>
      <c r="D152" s="62">
        <v>0</v>
      </c>
      <c r="E152" s="70"/>
      <c r="F152" s="62">
        <v>258694700647</v>
      </c>
      <c r="G152" s="70"/>
      <c r="H152" s="62">
        <v>0</v>
      </c>
      <c r="I152" s="70"/>
      <c r="J152" s="62">
        <v>258694700647</v>
      </c>
      <c r="K152" s="70"/>
      <c r="L152" s="62">
        <v>3.55</v>
      </c>
      <c r="M152" s="70"/>
      <c r="N152" s="62">
        <v>0</v>
      </c>
      <c r="O152" s="70"/>
      <c r="P152" s="89">
        <v>328800992110</v>
      </c>
      <c r="Q152" s="89"/>
      <c r="R152" s="70"/>
      <c r="S152" s="62">
        <v>-3040268887</v>
      </c>
      <c r="T152" s="70"/>
      <c r="U152" s="62">
        <v>325760723223</v>
      </c>
      <c r="V152" s="32"/>
      <c r="W152" s="40">
        <v>3.01</v>
      </c>
    </row>
    <row r="153" spans="1:23" ht="18.75" x14ac:dyDescent="0.4">
      <c r="A153" s="75" t="s">
        <v>281</v>
      </c>
      <c r="B153" s="75"/>
      <c r="D153" s="62">
        <v>0</v>
      </c>
      <c r="E153" s="70"/>
      <c r="F153" s="62">
        <v>0</v>
      </c>
      <c r="G153" s="70"/>
      <c r="H153" s="62">
        <v>0</v>
      </c>
      <c r="I153" s="70"/>
      <c r="J153" s="62">
        <v>0</v>
      </c>
      <c r="K153" s="70"/>
      <c r="L153" s="62">
        <v>0</v>
      </c>
      <c r="M153" s="70"/>
      <c r="N153" s="62">
        <v>0</v>
      </c>
      <c r="O153" s="70"/>
      <c r="P153" s="89">
        <v>0</v>
      </c>
      <c r="Q153" s="89"/>
      <c r="R153" s="70"/>
      <c r="S153" s="62">
        <v>-6369386587</v>
      </c>
      <c r="T153" s="70"/>
      <c r="U153" s="62">
        <v>-6369386587</v>
      </c>
      <c r="V153" s="32"/>
      <c r="W153" s="40">
        <v>-0.06</v>
      </c>
    </row>
    <row r="154" spans="1:23" ht="18.75" x14ac:dyDescent="0.4">
      <c r="A154" s="75" t="s">
        <v>282</v>
      </c>
      <c r="B154" s="75"/>
      <c r="D154" s="62">
        <v>0</v>
      </c>
      <c r="E154" s="70"/>
      <c r="F154" s="62">
        <v>0</v>
      </c>
      <c r="G154" s="70"/>
      <c r="H154" s="62">
        <v>0</v>
      </c>
      <c r="I154" s="70"/>
      <c r="J154" s="62">
        <v>0</v>
      </c>
      <c r="K154" s="70"/>
      <c r="L154" s="62">
        <v>0</v>
      </c>
      <c r="M154" s="70"/>
      <c r="N154" s="62">
        <v>0</v>
      </c>
      <c r="O154" s="70"/>
      <c r="P154" s="89">
        <v>0</v>
      </c>
      <c r="Q154" s="89"/>
      <c r="R154" s="70"/>
      <c r="S154" s="62">
        <v>0</v>
      </c>
      <c r="T154" s="70"/>
      <c r="U154" s="62">
        <v>0</v>
      </c>
      <c r="V154" s="32"/>
      <c r="W154" s="40">
        <v>0</v>
      </c>
    </row>
    <row r="155" spans="1:23" ht="18.75" x14ac:dyDescent="0.4">
      <c r="A155" s="75" t="s">
        <v>93</v>
      </c>
      <c r="B155" s="75"/>
      <c r="D155" s="62">
        <v>0</v>
      </c>
      <c r="E155" s="70"/>
      <c r="F155" s="62">
        <v>31509948684</v>
      </c>
      <c r="G155" s="70"/>
      <c r="H155" s="62">
        <v>0</v>
      </c>
      <c r="I155" s="70"/>
      <c r="J155" s="62">
        <v>31509948684</v>
      </c>
      <c r="K155" s="70"/>
      <c r="L155" s="62">
        <v>0.43</v>
      </c>
      <c r="M155" s="70"/>
      <c r="N155" s="62">
        <v>0</v>
      </c>
      <c r="O155" s="70"/>
      <c r="P155" s="89">
        <v>47852743197</v>
      </c>
      <c r="Q155" s="89"/>
      <c r="R155" s="70"/>
      <c r="S155" s="62">
        <v>-13843069407</v>
      </c>
      <c r="T155" s="70"/>
      <c r="U155" s="62">
        <v>34009673790</v>
      </c>
      <c r="V155" s="32"/>
      <c r="W155" s="40">
        <v>0.31</v>
      </c>
    </row>
    <row r="156" spans="1:23" ht="18.75" x14ac:dyDescent="0.4">
      <c r="A156" s="75" t="s">
        <v>106</v>
      </c>
      <c r="B156" s="75"/>
      <c r="D156" s="62">
        <v>0</v>
      </c>
      <c r="E156" s="70"/>
      <c r="F156" s="62">
        <v>5665757242</v>
      </c>
      <c r="G156" s="70"/>
      <c r="H156" s="62">
        <v>0</v>
      </c>
      <c r="I156" s="70"/>
      <c r="J156" s="62">
        <v>5665757242</v>
      </c>
      <c r="K156" s="70"/>
      <c r="L156" s="62">
        <v>0.08</v>
      </c>
      <c r="M156" s="70"/>
      <c r="N156" s="62">
        <v>2000000000</v>
      </c>
      <c r="O156" s="70"/>
      <c r="P156" s="89">
        <v>2960948735</v>
      </c>
      <c r="Q156" s="89"/>
      <c r="R156" s="70"/>
      <c r="S156" s="62">
        <v>0</v>
      </c>
      <c r="T156" s="70"/>
      <c r="U156" s="62">
        <v>4960948735</v>
      </c>
      <c r="V156" s="32"/>
      <c r="W156" s="40">
        <v>0.05</v>
      </c>
    </row>
    <row r="157" spans="1:23" ht="18.75" x14ac:dyDescent="0.4">
      <c r="A157" s="75" t="s">
        <v>87</v>
      </c>
      <c r="B157" s="75"/>
      <c r="D157" s="62">
        <v>0</v>
      </c>
      <c r="E157" s="70"/>
      <c r="F157" s="62">
        <v>255011957597</v>
      </c>
      <c r="G157" s="70"/>
      <c r="H157" s="62">
        <v>0</v>
      </c>
      <c r="I157" s="70"/>
      <c r="J157" s="62">
        <v>255011957597</v>
      </c>
      <c r="K157" s="70"/>
      <c r="L157" s="62">
        <v>3.5</v>
      </c>
      <c r="M157" s="70"/>
      <c r="N157" s="62">
        <v>25379249085</v>
      </c>
      <c r="O157" s="70"/>
      <c r="P157" s="89">
        <v>150115672160</v>
      </c>
      <c r="Q157" s="89"/>
      <c r="R157" s="70"/>
      <c r="S157" s="62">
        <v>0</v>
      </c>
      <c r="T157" s="70"/>
      <c r="U157" s="62">
        <v>175494921245</v>
      </c>
      <c r="V157" s="32"/>
      <c r="W157" s="40">
        <v>1.62</v>
      </c>
    </row>
    <row r="158" spans="1:23" ht="18.75" x14ac:dyDescent="0.4">
      <c r="A158" s="75" t="s">
        <v>88</v>
      </c>
      <c r="B158" s="75"/>
      <c r="D158" s="62">
        <v>0</v>
      </c>
      <c r="E158" s="70"/>
      <c r="F158" s="62">
        <v>74195877040</v>
      </c>
      <c r="G158" s="70"/>
      <c r="H158" s="62">
        <v>0</v>
      </c>
      <c r="I158" s="70"/>
      <c r="J158" s="62">
        <v>74195877040</v>
      </c>
      <c r="K158" s="70"/>
      <c r="L158" s="62">
        <v>1.02</v>
      </c>
      <c r="M158" s="70"/>
      <c r="N158" s="62">
        <v>6838290000</v>
      </c>
      <c r="O158" s="70"/>
      <c r="P158" s="89">
        <v>69842303679</v>
      </c>
      <c r="Q158" s="89"/>
      <c r="R158" s="70"/>
      <c r="S158" s="62">
        <v>0</v>
      </c>
      <c r="T158" s="70"/>
      <c r="U158" s="62">
        <v>76680593679</v>
      </c>
      <c r="V158" s="32"/>
      <c r="W158" s="40">
        <v>0.71</v>
      </c>
    </row>
    <row r="159" spans="1:23" ht="18.75" x14ac:dyDescent="0.4">
      <c r="A159" s="75" t="s">
        <v>109</v>
      </c>
      <c r="B159" s="75"/>
      <c r="D159" s="62">
        <v>0</v>
      </c>
      <c r="E159" s="70"/>
      <c r="F159" s="62">
        <v>3574603800</v>
      </c>
      <c r="G159" s="70"/>
      <c r="H159" s="62">
        <v>0</v>
      </c>
      <c r="I159" s="70"/>
      <c r="J159" s="62">
        <v>3574603800</v>
      </c>
      <c r="K159" s="70"/>
      <c r="L159" s="62">
        <v>0.05</v>
      </c>
      <c r="M159" s="70"/>
      <c r="N159" s="62">
        <v>2786280000</v>
      </c>
      <c r="O159" s="70"/>
      <c r="P159" s="89">
        <v>-6092340398</v>
      </c>
      <c r="Q159" s="89"/>
      <c r="R159" s="70"/>
      <c r="S159" s="62">
        <v>0</v>
      </c>
      <c r="T159" s="70"/>
      <c r="U159" s="62">
        <v>-3306060398</v>
      </c>
      <c r="V159" s="32"/>
      <c r="W159" s="40">
        <v>-0.03</v>
      </c>
    </row>
    <row r="160" spans="1:23" ht="18.75" x14ac:dyDescent="0.4">
      <c r="A160" s="75" t="s">
        <v>82</v>
      </c>
      <c r="B160" s="75"/>
      <c r="D160" s="62">
        <v>0</v>
      </c>
      <c r="E160" s="70"/>
      <c r="F160" s="62">
        <v>15714709089</v>
      </c>
      <c r="G160" s="70"/>
      <c r="H160" s="62">
        <v>0</v>
      </c>
      <c r="I160" s="70"/>
      <c r="J160" s="62">
        <v>15714709089</v>
      </c>
      <c r="K160" s="70"/>
      <c r="L160" s="62">
        <v>0.22</v>
      </c>
      <c r="M160" s="70"/>
      <c r="N160" s="62">
        <v>594000000</v>
      </c>
      <c r="O160" s="70"/>
      <c r="P160" s="89">
        <v>9234974818</v>
      </c>
      <c r="Q160" s="89"/>
      <c r="R160" s="70"/>
      <c r="S160" s="62">
        <v>0</v>
      </c>
      <c r="T160" s="70"/>
      <c r="U160" s="62">
        <v>9828974818</v>
      </c>
      <c r="V160" s="32"/>
      <c r="W160" s="40">
        <v>0.09</v>
      </c>
    </row>
    <row r="161" spans="1:23" ht="18.75" x14ac:dyDescent="0.4">
      <c r="A161" s="75" t="s">
        <v>31</v>
      </c>
      <c r="B161" s="75"/>
      <c r="D161" s="62">
        <v>0</v>
      </c>
      <c r="E161" s="70"/>
      <c r="F161" s="62">
        <v>26921015075</v>
      </c>
      <c r="G161" s="70"/>
      <c r="H161" s="62">
        <v>0</v>
      </c>
      <c r="I161" s="70"/>
      <c r="J161" s="62">
        <v>26921015075</v>
      </c>
      <c r="K161" s="70"/>
      <c r="L161" s="62">
        <v>0.37</v>
      </c>
      <c r="M161" s="70"/>
      <c r="N161" s="62">
        <v>10320800000</v>
      </c>
      <c r="O161" s="70"/>
      <c r="P161" s="89">
        <v>9957657516</v>
      </c>
      <c r="Q161" s="89"/>
      <c r="R161" s="70"/>
      <c r="S161" s="62">
        <v>0</v>
      </c>
      <c r="T161" s="70"/>
      <c r="U161" s="62">
        <v>20278457516</v>
      </c>
      <c r="V161" s="32"/>
      <c r="W161" s="40">
        <v>0.19</v>
      </c>
    </row>
    <row r="162" spans="1:23" ht="18.75" x14ac:dyDescent="0.4">
      <c r="A162" s="75" t="s">
        <v>46</v>
      </c>
      <c r="B162" s="75"/>
      <c r="D162" s="62">
        <v>6735569665</v>
      </c>
      <c r="E162" s="70"/>
      <c r="F162" s="62">
        <v>1247135130</v>
      </c>
      <c r="G162" s="70"/>
      <c r="H162" s="62">
        <v>0</v>
      </c>
      <c r="I162" s="70"/>
      <c r="J162" s="62">
        <v>7982704795</v>
      </c>
      <c r="K162" s="70"/>
      <c r="L162" s="62">
        <v>0.11</v>
      </c>
      <c r="M162" s="70"/>
      <c r="N162" s="62">
        <v>6735569665</v>
      </c>
      <c r="O162" s="70"/>
      <c r="P162" s="89">
        <v>1438691886</v>
      </c>
      <c r="Q162" s="89"/>
      <c r="R162" s="70"/>
      <c r="S162" s="62">
        <v>0</v>
      </c>
      <c r="T162" s="70"/>
      <c r="U162" s="62">
        <v>8174261551</v>
      </c>
      <c r="V162" s="32"/>
      <c r="W162" s="40">
        <v>0.08</v>
      </c>
    </row>
    <row r="163" spans="1:23" ht="18.75" x14ac:dyDescent="0.4">
      <c r="A163" s="75" t="s">
        <v>21</v>
      </c>
      <c r="B163" s="75"/>
      <c r="D163" s="62">
        <v>0</v>
      </c>
      <c r="E163" s="70"/>
      <c r="F163" s="62">
        <v>9793969242</v>
      </c>
      <c r="G163" s="70"/>
      <c r="H163" s="62">
        <v>0</v>
      </c>
      <c r="I163" s="70"/>
      <c r="J163" s="62">
        <v>9793969242</v>
      </c>
      <c r="K163" s="70"/>
      <c r="L163" s="62">
        <v>0.13</v>
      </c>
      <c r="M163" s="70"/>
      <c r="N163" s="62">
        <v>4072665850</v>
      </c>
      <c r="O163" s="70"/>
      <c r="P163" s="89">
        <v>-10898366670</v>
      </c>
      <c r="Q163" s="89"/>
      <c r="R163" s="70"/>
      <c r="S163" s="62">
        <v>0</v>
      </c>
      <c r="T163" s="70"/>
      <c r="U163" s="62">
        <v>-6825700820</v>
      </c>
      <c r="V163" s="32"/>
      <c r="W163" s="40">
        <v>-0.06</v>
      </c>
    </row>
    <row r="164" spans="1:23" ht="18.75" x14ac:dyDescent="0.4">
      <c r="A164" s="75" t="s">
        <v>118</v>
      </c>
      <c r="B164" s="75"/>
      <c r="D164" s="62">
        <v>0</v>
      </c>
      <c r="E164" s="70"/>
      <c r="F164" s="62">
        <v>-45300960</v>
      </c>
      <c r="G164" s="70"/>
      <c r="H164" s="62">
        <v>0</v>
      </c>
      <c r="I164" s="70"/>
      <c r="J164" s="62">
        <v>-45300960</v>
      </c>
      <c r="K164" s="70"/>
      <c r="L164" s="62">
        <v>0</v>
      </c>
      <c r="M164" s="70"/>
      <c r="N164" s="62">
        <v>0</v>
      </c>
      <c r="O164" s="70"/>
      <c r="P164" s="89">
        <v>-45300960</v>
      </c>
      <c r="Q164" s="89"/>
      <c r="R164" s="70"/>
      <c r="S164" s="62">
        <v>0</v>
      </c>
      <c r="T164" s="70"/>
      <c r="U164" s="62">
        <v>-45300960</v>
      </c>
      <c r="V164" s="32"/>
      <c r="W164" s="40">
        <v>0</v>
      </c>
    </row>
    <row r="165" spans="1:23" ht="18.75" x14ac:dyDescent="0.4">
      <c r="A165" s="75" t="s">
        <v>123</v>
      </c>
      <c r="B165" s="75"/>
      <c r="D165" s="62">
        <v>0</v>
      </c>
      <c r="E165" s="70"/>
      <c r="F165" s="62">
        <v>2378973450</v>
      </c>
      <c r="G165" s="70"/>
      <c r="H165" s="62">
        <v>0</v>
      </c>
      <c r="I165" s="70"/>
      <c r="J165" s="62">
        <v>2378973450</v>
      </c>
      <c r="K165" s="70"/>
      <c r="L165" s="62">
        <v>0.03</v>
      </c>
      <c r="M165" s="70"/>
      <c r="N165" s="62">
        <v>0</v>
      </c>
      <c r="O165" s="70"/>
      <c r="P165" s="89">
        <v>2378973450</v>
      </c>
      <c r="Q165" s="89"/>
      <c r="R165" s="70"/>
      <c r="S165" s="62">
        <v>0</v>
      </c>
      <c r="T165" s="70"/>
      <c r="U165" s="62">
        <v>2378973450</v>
      </c>
      <c r="V165" s="32"/>
      <c r="W165" s="40">
        <v>0.02</v>
      </c>
    </row>
    <row r="166" spans="1:23" ht="18.75" x14ac:dyDescent="0.4">
      <c r="A166" s="75" t="s">
        <v>81</v>
      </c>
      <c r="B166" s="75"/>
      <c r="D166" s="62">
        <v>0</v>
      </c>
      <c r="E166" s="70"/>
      <c r="F166" s="62">
        <v>243334246061</v>
      </c>
      <c r="G166" s="70"/>
      <c r="H166" s="62">
        <v>0</v>
      </c>
      <c r="I166" s="70"/>
      <c r="J166" s="62">
        <v>243334246061</v>
      </c>
      <c r="K166" s="70"/>
      <c r="L166" s="62">
        <v>3.34</v>
      </c>
      <c r="M166" s="70"/>
      <c r="N166" s="62">
        <v>0</v>
      </c>
      <c r="O166" s="70"/>
      <c r="P166" s="89">
        <v>176029638323</v>
      </c>
      <c r="Q166" s="89"/>
      <c r="R166" s="70"/>
      <c r="S166" s="62">
        <v>0</v>
      </c>
      <c r="T166" s="70"/>
      <c r="U166" s="62">
        <v>176029638323</v>
      </c>
      <c r="V166" s="32"/>
      <c r="W166" s="40">
        <v>1.62</v>
      </c>
    </row>
    <row r="167" spans="1:23" ht="18.75" x14ac:dyDescent="0.4">
      <c r="A167" s="75" t="s">
        <v>35</v>
      </c>
      <c r="B167" s="75"/>
      <c r="D167" s="62">
        <v>0</v>
      </c>
      <c r="E167" s="70"/>
      <c r="F167" s="62">
        <v>113712993658</v>
      </c>
      <c r="G167" s="70"/>
      <c r="H167" s="62">
        <v>0</v>
      </c>
      <c r="I167" s="70"/>
      <c r="J167" s="62">
        <v>113712993658</v>
      </c>
      <c r="K167" s="70"/>
      <c r="L167" s="62">
        <v>1.56</v>
      </c>
      <c r="M167" s="70"/>
      <c r="N167" s="62">
        <v>0</v>
      </c>
      <c r="O167" s="70"/>
      <c r="P167" s="89">
        <v>126448541498</v>
      </c>
      <c r="Q167" s="89"/>
      <c r="R167" s="70"/>
      <c r="S167" s="62">
        <v>0</v>
      </c>
      <c r="T167" s="70"/>
      <c r="U167" s="62">
        <v>126448541498</v>
      </c>
      <c r="V167" s="32"/>
      <c r="W167" s="40">
        <v>1.17</v>
      </c>
    </row>
    <row r="168" spans="1:23" ht="18.75" x14ac:dyDescent="0.4">
      <c r="A168" s="75" t="s">
        <v>54</v>
      </c>
      <c r="B168" s="75"/>
      <c r="D168" s="62">
        <v>0</v>
      </c>
      <c r="E168" s="70"/>
      <c r="F168" s="62">
        <v>34099891200</v>
      </c>
      <c r="G168" s="70"/>
      <c r="H168" s="62">
        <v>0</v>
      </c>
      <c r="I168" s="70"/>
      <c r="J168" s="62">
        <v>34099891200</v>
      </c>
      <c r="K168" s="70"/>
      <c r="L168" s="62">
        <v>0.47</v>
      </c>
      <c r="M168" s="70"/>
      <c r="N168" s="62">
        <v>0</v>
      </c>
      <c r="O168" s="70"/>
      <c r="P168" s="89">
        <v>36729817448</v>
      </c>
      <c r="Q168" s="89"/>
      <c r="R168" s="70"/>
      <c r="S168" s="62">
        <v>0</v>
      </c>
      <c r="T168" s="70"/>
      <c r="U168" s="62">
        <v>36729817448</v>
      </c>
      <c r="V168" s="32"/>
      <c r="W168" s="40">
        <v>0.34</v>
      </c>
    </row>
    <row r="169" spans="1:23" ht="18.75" x14ac:dyDescent="0.4">
      <c r="A169" s="75" t="s">
        <v>283</v>
      </c>
      <c r="B169" s="75"/>
      <c r="D169" s="62">
        <v>0</v>
      </c>
      <c r="E169" s="70"/>
      <c r="F169" s="62">
        <v>2897155842</v>
      </c>
      <c r="G169" s="70"/>
      <c r="H169" s="62">
        <v>0</v>
      </c>
      <c r="I169" s="70"/>
      <c r="J169" s="62">
        <v>2897155842</v>
      </c>
      <c r="K169" s="70"/>
      <c r="L169" s="62">
        <v>0.04</v>
      </c>
      <c r="M169" s="70"/>
      <c r="N169" s="62">
        <v>0</v>
      </c>
      <c r="O169" s="70"/>
      <c r="P169" s="89">
        <v>2897155842</v>
      </c>
      <c r="Q169" s="89"/>
      <c r="R169" s="70"/>
      <c r="S169" s="62">
        <v>0</v>
      </c>
      <c r="T169" s="70"/>
      <c r="U169" s="62">
        <v>2897155842</v>
      </c>
      <c r="V169" s="32"/>
      <c r="W169" s="40">
        <v>0.03</v>
      </c>
    </row>
    <row r="170" spans="1:23" ht="18.75" x14ac:dyDescent="0.4">
      <c r="A170" s="75" t="s">
        <v>57</v>
      </c>
      <c r="B170" s="75"/>
      <c r="D170" s="62">
        <v>0</v>
      </c>
      <c r="E170" s="70"/>
      <c r="F170" s="62">
        <v>13391046360</v>
      </c>
      <c r="G170" s="70"/>
      <c r="H170" s="62">
        <v>0</v>
      </c>
      <c r="I170" s="70"/>
      <c r="J170" s="62">
        <v>13391046360</v>
      </c>
      <c r="K170" s="70"/>
      <c r="L170" s="62">
        <v>0.18</v>
      </c>
      <c r="M170" s="70"/>
      <c r="N170" s="62">
        <v>0</v>
      </c>
      <c r="O170" s="70"/>
      <c r="P170" s="89">
        <v>30498729095</v>
      </c>
      <c r="Q170" s="89"/>
      <c r="R170" s="70"/>
      <c r="S170" s="62">
        <v>0</v>
      </c>
      <c r="T170" s="70"/>
      <c r="U170" s="62">
        <v>30498729095</v>
      </c>
      <c r="V170" s="32"/>
      <c r="W170" s="40">
        <v>0.28000000000000003</v>
      </c>
    </row>
    <row r="171" spans="1:23" ht="18.75" x14ac:dyDescent="0.4">
      <c r="A171" s="75" t="s">
        <v>120</v>
      </c>
      <c r="B171" s="75"/>
      <c r="D171" s="62">
        <v>0</v>
      </c>
      <c r="E171" s="70"/>
      <c r="F171" s="62">
        <v>6393411501</v>
      </c>
      <c r="G171" s="70"/>
      <c r="H171" s="62">
        <v>0</v>
      </c>
      <c r="I171" s="70"/>
      <c r="J171" s="62">
        <v>6393411501</v>
      </c>
      <c r="K171" s="70"/>
      <c r="L171" s="62">
        <v>0.09</v>
      </c>
      <c r="M171" s="70"/>
      <c r="N171" s="62">
        <v>0</v>
      </c>
      <c r="O171" s="70"/>
      <c r="P171" s="89">
        <v>6393411501</v>
      </c>
      <c r="Q171" s="89"/>
      <c r="R171" s="70"/>
      <c r="S171" s="62">
        <v>0</v>
      </c>
      <c r="T171" s="70"/>
      <c r="U171" s="62">
        <v>6393411501</v>
      </c>
      <c r="V171" s="32"/>
      <c r="W171" s="40">
        <v>0.06</v>
      </c>
    </row>
    <row r="172" spans="1:23" ht="18.75" x14ac:dyDescent="0.4">
      <c r="A172" s="75" t="s">
        <v>53</v>
      </c>
      <c r="B172" s="75"/>
      <c r="D172" s="62">
        <v>0</v>
      </c>
      <c r="E172" s="70"/>
      <c r="F172" s="62">
        <v>7711198738</v>
      </c>
      <c r="G172" s="70"/>
      <c r="H172" s="62">
        <v>0</v>
      </c>
      <c r="I172" s="70"/>
      <c r="J172" s="62">
        <v>7711198738</v>
      </c>
      <c r="K172" s="70"/>
      <c r="L172" s="62">
        <v>0.11</v>
      </c>
      <c r="M172" s="70"/>
      <c r="N172" s="62">
        <v>0</v>
      </c>
      <c r="O172" s="70"/>
      <c r="P172" s="89">
        <v>1902336608</v>
      </c>
      <c r="Q172" s="89"/>
      <c r="R172" s="70"/>
      <c r="S172" s="62">
        <v>0</v>
      </c>
      <c r="T172" s="70"/>
      <c r="U172" s="62">
        <v>1902336608</v>
      </c>
      <c r="V172" s="32"/>
      <c r="W172" s="40">
        <v>0.02</v>
      </c>
    </row>
    <row r="173" spans="1:23" ht="18.75" x14ac:dyDescent="0.4">
      <c r="A173" s="75" t="s">
        <v>23</v>
      </c>
      <c r="B173" s="75"/>
      <c r="D173" s="62">
        <v>0</v>
      </c>
      <c r="E173" s="70"/>
      <c r="F173" s="62">
        <v>163806517350</v>
      </c>
      <c r="G173" s="70"/>
      <c r="H173" s="62">
        <v>0</v>
      </c>
      <c r="I173" s="70"/>
      <c r="J173" s="62">
        <v>163806517350</v>
      </c>
      <c r="K173" s="70"/>
      <c r="L173" s="62">
        <v>2.25</v>
      </c>
      <c r="M173" s="70"/>
      <c r="N173" s="62">
        <v>0</v>
      </c>
      <c r="O173" s="70"/>
      <c r="P173" s="89">
        <v>273427606372</v>
      </c>
      <c r="Q173" s="89"/>
      <c r="R173" s="70"/>
      <c r="S173" s="62">
        <v>0</v>
      </c>
      <c r="T173" s="70"/>
      <c r="U173" s="62">
        <v>273427606372</v>
      </c>
      <c r="V173" s="32"/>
      <c r="W173" s="40">
        <v>2.52</v>
      </c>
    </row>
    <row r="174" spans="1:23" ht="18.75" x14ac:dyDescent="0.4">
      <c r="A174" s="75" t="s">
        <v>85</v>
      </c>
      <c r="B174" s="75"/>
      <c r="D174" s="62">
        <v>0</v>
      </c>
      <c r="E174" s="70"/>
      <c r="F174" s="62">
        <v>257743720277</v>
      </c>
      <c r="G174" s="70"/>
      <c r="H174" s="62">
        <v>0</v>
      </c>
      <c r="I174" s="70"/>
      <c r="J174" s="62">
        <v>257743720277</v>
      </c>
      <c r="K174" s="70"/>
      <c r="L174" s="62">
        <v>3.54</v>
      </c>
      <c r="M174" s="70"/>
      <c r="N174" s="62">
        <v>0</v>
      </c>
      <c r="O174" s="70"/>
      <c r="P174" s="89">
        <v>330126710277</v>
      </c>
      <c r="Q174" s="89"/>
      <c r="R174" s="70"/>
      <c r="S174" s="62">
        <v>0</v>
      </c>
      <c r="T174" s="70"/>
      <c r="U174" s="62">
        <v>330126710277</v>
      </c>
      <c r="V174" s="32"/>
      <c r="W174" s="40">
        <v>3.05</v>
      </c>
    </row>
    <row r="175" spans="1:23" ht="18.75" x14ac:dyDescent="0.4">
      <c r="A175" s="75" t="s">
        <v>50</v>
      </c>
      <c r="B175" s="75"/>
      <c r="D175" s="62">
        <v>0</v>
      </c>
      <c r="E175" s="70"/>
      <c r="F175" s="62">
        <v>8223831237</v>
      </c>
      <c r="G175" s="70"/>
      <c r="H175" s="62">
        <v>0</v>
      </c>
      <c r="I175" s="70"/>
      <c r="J175" s="62">
        <v>8223831237</v>
      </c>
      <c r="K175" s="70"/>
      <c r="L175" s="62">
        <v>0.11</v>
      </c>
      <c r="M175" s="70"/>
      <c r="N175" s="62">
        <v>0</v>
      </c>
      <c r="O175" s="70"/>
      <c r="P175" s="89">
        <v>9745500674</v>
      </c>
      <c r="Q175" s="89"/>
      <c r="R175" s="70"/>
      <c r="S175" s="62">
        <v>0</v>
      </c>
      <c r="T175" s="70"/>
      <c r="U175" s="62">
        <v>9745500674</v>
      </c>
      <c r="V175" s="32"/>
      <c r="W175" s="40">
        <v>0.09</v>
      </c>
    </row>
    <row r="176" spans="1:23" ht="18.75" x14ac:dyDescent="0.4">
      <c r="A176" s="75" t="s">
        <v>96</v>
      </c>
      <c r="B176" s="75"/>
      <c r="D176" s="62">
        <v>0</v>
      </c>
      <c r="E176" s="70"/>
      <c r="F176" s="62">
        <v>20716381747</v>
      </c>
      <c r="G176" s="70"/>
      <c r="H176" s="62">
        <v>0</v>
      </c>
      <c r="I176" s="70"/>
      <c r="J176" s="62">
        <v>20716381747</v>
      </c>
      <c r="K176" s="70"/>
      <c r="L176" s="62">
        <v>0.28000000000000003</v>
      </c>
      <c r="M176" s="70"/>
      <c r="N176" s="62">
        <v>0</v>
      </c>
      <c r="O176" s="70"/>
      <c r="P176" s="89">
        <v>27533536387</v>
      </c>
      <c r="Q176" s="89"/>
      <c r="R176" s="70"/>
      <c r="S176" s="62">
        <v>0</v>
      </c>
      <c r="T176" s="70"/>
      <c r="U176" s="62">
        <v>27533536387</v>
      </c>
      <c r="V176" s="32"/>
      <c r="W176" s="40">
        <v>0.25</v>
      </c>
    </row>
    <row r="177" spans="1:23" ht="18.75" x14ac:dyDescent="0.4">
      <c r="A177" s="75" t="s">
        <v>116</v>
      </c>
      <c r="B177" s="75"/>
      <c r="D177" s="62">
        <v>0</v>
      </c>
      <c r="E177" s="70"/>
      <c r="F177" s="62">
        <v>-6765681600</v>
      </c>
      <c r="G177" s="70"/>
      <c r="H177" s="62">
        <v>0</v>
      </c>
      <c r="I177" s="70"/>
      <c r="J177" s="62">
        <v>-6765681600</v>
      </c>
      <c r="K177" s="70"/>
      <c r="L177" s="62">
        <v>-0.09</v>
      </c>
      <c r="M177" s="70"/>
      <c r="N177" s="62">
        <v>0</v>
      </c>
      <c r="O177" s="70"/>
      <c r="P177" s="89">
        <v>-6765681600</v>
      </c>
      <c r="Q177" s="89"/>
      <c r="R177" s="70"/>
      <c r="S177" s="62">
        <v>0</v>
      </c>
      <c r="T177" s="70"/>
      <c r="U177" s="62">
        <v>-6765681600</v>
      </c>
      <c r="V177" s="32"/>
      <c r="W177" s="40">
        <v>-0.06</v>
      </c>
    </row>
    <row r="178" spans="1:23" ht="18.75" x14ac:dyDescent="0.4">
      <c r="A178" s="75" t="s">
        <v>117</v>
      </c>
      <c r="B178" s="75"/>
      <c r="D178" s="62">
        <v>0</v>
      </c>
      <c r="E178" s="70"/>
      <c r="F178" s="62">
        <v>1126920672</v>
      </c>
      <c r="G178" s="70"/>
      <c r="H178" s="62">
        <v>0</v>
      </c>
      <c r="I178" s="70"/>
      <c r="J178" s="62">
        <v>1126920672</v>
      </c>
      <c r="K178" s="70"/>
      <c r="L178" s="62">
        <v>0.02</v>
      </c>
      <c r="M178" s="70"/>
      <c r="N178" s="62">
        <v>0</v>
      </c>
      <c r="O178" s="70"/>
      <c r="P178" s="89">
        <v>1126920672</v>
      </c>
      <c r="Q178" s="89"/>
      <c r="R178" s="70"/>
      <c r="S178" s="62">
        <v>0</v>
      </c>
      <c r="T178" s="70"/>
      <c r="U178" s="62">
        <v>1126920672</v>
      </c>
      <c r="V178" s="32"/>
      <c r="W178" s="40">
        <v>0.01</v>
      </c>
    </row>
    <row r="179" spans="1:23" ht="18.75" x14ac:dyDescent="0.4">
      <c r="A179" s="75" t="s">
        <v>127</v>
      </c>
      <c r="B179" s="75"/>
      <c r="D179" s="62">
        <v>0</v>
      </c>
      <c r="E179" s="70"/>
      <c r="F179" s="62">
        <v>-1974387600</v>
      </c>
      <c r="G179" s="70"/>
      <c r="H179" s="62">
        <v>0</v>
      </c>
      <c r="I179" s="70"/>
      <c r="J179" s="62">
        <v>-1974387600</v>
      </c>
      <c r="K179" s="70"/>
      <c r="L179" s="62">
        <v>-0.03</v>
      </c>
      <c r="M179" s="70"/>
      <c r="N179" s="62">
        <v>0</v>
      </c>
      <c r="O179" s="70"/>
      <c r="P179" s="89">
        <v>-1974387600</v>
      </c>
      <c r="Q179" s="89"/>
      <c r="R179" s="70"/>
      <c r="S179" s="62">
        <v>0</v>
      </c>
      <c r="T179" s="70"/>
      <c r="U179" s="62">
        <v>-1974387600</v>
      </c>
      <c r="V179" s="32"/>
      <c r="W179" s="40">
        <v>-0.02</v>
      </c>
    </row>
    <row r="180" spans="1:23" ht="18.75" x14ac:dyDescent="0.4">
      <c r="A180" s="75" t="s">
        <v>115</v>
      </c>
      <c r="B180" s="75"/>
      <c r="D180" s="62">
        <v>0</v>
      </c>
      <c r="E180" s="70"/>
      <c r="F180" s="62">
        <v>589362706</v>
      </c>
      <c r="G180" s="70"/>
      <c r="H180" s="62">
        <v>0</v>
      </c>
      <c r="I180" s="70"/>
      <c r="J180" s="62">
        <v>589362706</v>
      </c>
      <c r="K180" s="70"/>
      <c r="L180" s="62">
        <v>0.01</v>
      </c>
      <c r="M180" s="70"/>
      <c r="N180" s="62">
        <v>0</v>
      </c>
      <c r="O180" s="70"/>
      <c r="P180" s="89">
        <v>589362706</v>
      </c>
      <c r="Q180" s="89"/>
      <c r="R180" s="70"/>
      <c r="S180" s="62">
        <v>0</v>
      </c>
      <c r="T180" s="70"/>
      <c r="U180" s="62">
        <v>589362706</v>
      </c>
      <c r="V180" s="32"/>
      <c r="W180" s="40">
        <v>0.01</v>
      </c>
    </row>
    <row r="181" spans="1:23" ht="18.75" x14ac:dyDescent="0.4">
      <c r="A181" s="75" t="s">
        <v>51</v>
      </c>
      <c r="B181" s="75"/>
      <c r="D181" s="62">
        <v>0</v>
      </c>
      <c r="E181" s="70"/>
      <c r="F181" s="62">
        <v>12203496534</v>
      </c>
      <c r="G181" s="70"/>
      <c r="H181" s="62">
        <v>0</v>
      </c>
      <c r="I181" s="70"/>
      <c r="J181" s="62">
        <v>12203496534</v>
      </c>
      <c r="K181" s="70"/>
      <c r="L181" s="62">
        <v>0.17</v>
      </c>
      <c r="M181" s="70"/>
      <c r="N181" s="62">
        <v>0</v>
      </c>
      <c r="O181" s="70"/>
      <c r="P181" s="89">
        <v>24148227995</v>
      </c>
      <c r="Q181" s="89"/>
      <c r="R181" s="70"/>
      <c r="S181" s="62">
        <v>0</v>
      </c>
      <c r="T181" s="70"/>
      <c r="U181" s="62">
        <v>24148227995</v>
      </c>
      <c r="V181" s="32"/>
      <c r="W181" s="40">
        <v>0.22</v>
      </c>
    </row>
    <row r="182" spans="1:23" ht="18.75" x14ac:dyDescent="0.4">
      <c r="A182" s="75" t="s">
        <v>128</v>
      </c>
      <c r="B182" s="75"/>
      <c r="D182" s="62">
        <v>0</v>
      </c>
      <c r="E182" s="70"/>
      <c r="F182" s="62">
        <v>10991199440</v>
      </c>
      <c r="G182" s="70"/>
      <c r="H182" s="62">
        <v>0</v>
      </c>
      <c r="I182" s="70"/>
      <c r="J182" s="62">
        <v>10991199440</v>
      </c>
      <c r="K182" s="70"/>
      <c r="L182" s="62">
        <v>0.15</v>
      </c>
      <c r="M182" s="70"/>
      <c r="N182" s="62">
        <v>0</v>
      </c>
      <c r="O182" s="70"/>
      <c r="P182" s="89">
        <v>10991199440</v>
      </c>
      <c r="Q182" s="89"/>
      <c r="R182" s="70"/>
      <c r="S182" s="62">
        <v>0</v>
      </c>
      <c r="T182" s="70"/>
      <c r="U182" s="62">
        <v>10991199440</v>
      </c>
      <c r="V182" s="32"/>
      <c r="W182" s="40">
        <v>0.1</v>
      </c>
    </row>
    <row r="183" spans="1:23" ht="18.75" x14ac:dyDescent="0.4">
      <c r="A183" s="75" t="s">
        <v>95</v>
      </c>
      <c r="B183" s="75"/>
      <c r="D183" s="62">
        <v>0</v>
      </c>
      <c r="E183" s="70"/>
      <c r="F183" s="62">
        <v>2624292000</v>
      </c>
      <c r="G183" s="70"/>
      <c r="H183" s="62">
        <v>0</v>
      </c>
      <c r="I183" s="70"/>
      <c r="J183" s="62">
        <v>2624292000</v>
      </c>
      <c r="K183" s="70"/>
      <c r="L183" s="62">
        <v>0.04</v>
      </c>
      <c r="M183" s="70"/>
      <c r="N183" s="62">
        <v>0</v>
      </c>
      <c r="O183" s="70"/>
      <c r="P183" s="89">
        <v>7012410250</v>
      </c>
      <c r="Q183" s="89"/>
      <c r="R183" s="70"/>
      <c r="S183" s="62">
        <v>0</v>
      </c>
      <c r="T183" s="70"/>
      <c r="U183" s="62">
        <v>7012410250</v>
      </c>
      <c r="V183" s="32"/>
      <c r="W183" s="40">
        <v>0.06</v>
      </c>
    </row>
    <row r="184" spans="1:23" ht="18.75" x14ac:dyDescent="0.4">
      <c r="A184" s="75" t="s">
        <v>91</v>
      </c>
      <c r="B184" s="75"/>
      <c r="D184" s="62">
        <v>0</v>
      </c>
      <c r="E184" s="70"/>
      <c r="F184" s="62">
        <v>276830215673</v>
      </c>
      <c r="G184" s="70"/>
      <c r="H184" s="62">
        <v>0</v>
      </c>
      <c r="I184" s="70"/>
      <c r="J184" s="62">
        <v>276830215673</v>
      </c>
      <c r="K184" s="70"/>
      <c r="L184" s="62">
        <v>3.8</v>
      </c>
      <c r="M184" s="70"/>
      <c r="N184" s="62">
        <v>0</v>
      </c>
      <c r="O184" s="70"/>
      <c r="P184" s="89">
        <v>219736270034</v>
      </c>
      <c r="Q184" s="89"/>
      <c r="R184" s="70"/>
      <c r="S184" s="62">
        <v>0</v>
      </c>
      <c r="T184" s="70"/>
      <c r="U184" s="62">
        <v>219736270034</v>
      </c>
      <c r="V184" s="32"/>
      <c r="W184" s="40">
        <v>2.0299999999999998</v>
      </c>
    </row>
    <row r="185" spans="1:23" ht="18.75" x14ac:dyDescent="0.4">
      <c r="A185" s="75" t="s">
        <v>114</v>
      </c>
      <c r="B185" s="75"/>
      <c r="D185" s="62">
        <v>0</v>
      </c>
      <c r="E185" s="70"/>
      <c r="F185" s="62">
        <v>-2578968777</v>
      </c>
      <c r="G185" s="70"/>
      <c r="H185" s="62">
        <v>0</v>
      </c>
      <c r="I185" s="70"/>
      <c r="J185" s="62">
        <v>-2578968777</v>
      </c>
      <c r="K185" s="70"/>
      <c r="L185" s="62">
        <v>-0.04</v>
      </c>
      <c r="M185" s="70"/>
      <c r="N185" s="62">
        <v>0</v>
      </c>
      <c r="O185" s="70"/>
      <c r="P185" s="89">
        <v>-2578968777</v>
      </c>
      <c r="Q185" s="89"/>
      <c r="R185" s="70"/>
      <c r="S185" s="62">
        <v>0</v>
      </c>
      <c r="T185" s="70"/>
      <c r="U185" s="62">
        <v>-2578968777</v>
      </c>
      <c r="V185" s="32"/>
      <c r="W185" s="40">
        <v>-0.02</v>
      </c>
    </row>
    <row r="186" spans="1:23" ht="18.75" x14ac:dyDescent="0.4">
      <c r="A186" s="75" t="s">
        <v>29</v>
      </c>
      <c r="B186" s="75"/>
      <c r="D186" s="62">
        <v>0</v>
      </c>
      <c r="E186" s="70"/>
      <c r="F186" s="62">
        <v>4206819600</v>
      </c>
      <c r="G186" s="70"/>
      <c r="H186" s="62">
        <v>0</v>
      </c>
      <c r="I186" s="70"/>
      <c r="J186" s="62">
        <v>4206819600</v>
      </c>
      <c r="K186" s="70"/>
      <c r="L186" s="62">
        <v>0.06</v>
      </c>
      <c r="M186" s="70"/>
      <c r="N186" s="62">
        <v>0</v>
      </c>
      <c r="O186" s="70"/>
      <c r="P186" s="89">
        <v>-1758133902</v>
      </c>
      <c r="Q186" s="89"/>
      <c r="R186" s="70"/>
      <c r="S186" s="62">
        <v>0</v>
      </c>
      <c r="T186" s="70"/>
      <c r="U186" s="62">
        <v>-1758133902</v>
      </c>
      <c r="V186" s="32"/>
      <c r="W186" s="40">
        <v>-0.02</v>
      </c>
    </row>
    <row r="187" spans="1:23" ht="18.75" x14ac:dyDescent="0.4">
      <c r="A187" s="75" t="s">
        <v>52</v>
      </c>
      <c r="B187" s="75"/>
      <c r="D187" s="62">
        <v>0</v>
      </c>
      <c r="E187" s="70"/>
      <c r="F187" s="62">
        <v>43232228550</v>
      </c>
      <c r="G187" s="70"/>
      <c r="H187" s="62">
        <v>0</v>
      </c>
      <c r="I187" s="70"/>
      <c r="J187" s="62">
        <v>43232228550</v>
      </c>
      <c r="K187" s="70"/>
      <c r="L187" s="62">
        <v>0.59</v>
      </c>
      <c r="M187" s="70"/>
      <c r="N187" s="62">
        <v>0</v>
      </c>
      <c r="O187" s="70"/>
      <c r="P187" s="89">
        <v>112296067246</v>
      </c>
      <c r="Q187" s="89"/>
      <c r="R187" s="70"/>
      <c r="S187" s="62">
        <v>0</v>
      </c>
      <c r="T187" s="70"/>
      <c r="U187" s="62">
        <v>112296067246</v>
      </c>
      <c r="V187" s="32"/>
      <c r="W187" s="40">
        <v>1.04</v>
      </c>
    </row>
    <row r="188" spans="1:23" ht="18.75" x14ac:dyDescent="0.4">
      <c r="A188" s="75" t="s">
        <v>113</v>
      </c>
      <c r="B188" s="75"/>
      <c r="D188" s="62">
        <v>0</v>
      </c>
      <c r="E188" s="70"/>
      <c r="F188" s="62">
        <v>-3207605421</v>
      </c>
      <c r="G188" s="70"/>
      <c r="H188" s="62">
        <v>0</v>
      </c>
      <c r="I188" s="70"/>
      <c r="J188" s="62">
        <v>-3207605421</v>
      </c>
      <c r="K188" s="70"/>
      <c r="L188" s="62">
        <v>-0.04</v>
      </c>
      <c r="M188" s="70"/>
      <c r="N188" s="62">
        <v>0</v>
      </c>
      <c r="O188" s="70"/>
      <c r="P188" s="89">
        <v>-3207605421</v>
      </c>
      <c r="Q188" s="89"/>
      <c r="R188" s="70"/>
      <c r="S188" s="62">
        <v>0</v>
      </c>
      <c r="T188" s="70"/>
      <c r="U188" s="62">
        <v>-3207605421</v>
      </c>
      <c r="V188" s="32"/>
      <c r="W188" s="40">
        <v>-0.03</v>
      </c>
    </row>
    <row r="189" spans="1:23" ht="18.75" x14ac:dyDescent="0.4">
      <c r="A189" s="77" t="s">
        <v>62</v>
      </c>
      <c r="B189" s="77"/>
      <c r="D189" s="63">
        <v>0</v>
      </c>
      <c r="E189" s="70"/>
      <c r="F189" s="63">
        <v>18481377600</v>
      </c>
      <c r="G189" s="70"/>
      <c r="H189" s="63">
        <v>0</v>
      </c>
      <c r="I189" s="70"/>
      <c r="J189" s="63">
        <v>18481377600</v>
      </c>
      <c r="K189" s="70"/>
      <c r="L189" s="63">
        <v>0.25</v>
      </c>
      <c r="M189" s="70"/>
      <c r="N189" s="63">
        <v>0</v>
      </c>
      <c r="O189" s="70"/>
      <c r="P189" s="89">
        <v>17494190800</v>
      </c>
      <c r="Q189" s="90"/>
      <c r="R189" s="70"/>
      <c r="S189" s="63">
        <v>0</v>
      </c>
      <c r="T189" s="70"/>
      <c r="U189" s="63">
        <v>17494190800</v>
      </c>
      <c r="V189" s="32"/>
      <c r="W189" s="42">
        <v>0.16</v>
      </c>
    </row>
    <row r="190" spans="1:23" ht="21" x14ac:dyDescent="0.4">
      <c r="A190" s="79" t="s">
        <v>129</v>
      </c>
      <c r="B190" s="79"/>
      <c r="D190" s="64">
        <f>SUM(D9:D189)</f>
        <v>701853773371</v>
      </c>
      <c r="E190" s="70"/>
      <c r="F190" s="64">
        <f>SUM(F9:F189)</f>
        <v>6405685169640</v>
      </c>
      <c r="G190" s="70"/>
      <c r="H190" s="64">
        <f>SUM(H9:H189)</f>
        <v>189315669902</v>
      </c>
      <c r="I190" s="70"/>
      <c r="J190" s="64">
        <f>SUM(J9:J189)</f>
        <v>7296854612913</v>
      </c>
      <c r="K190" s="70"/>
      <c r="L190" s="64">
        <f>SUM(L9:L189)</f>
        <v>100.11000000000004</v>
      </c>
      <c r="M190" s="70"/>
      <c r="N190" s="64">
        <f>SUM(N9:N189)</f>
        <v>2625778827914</v>
      </c>
      <c r="O190" s="70"/>
      <c r="P190" s="70"/>
      <c r="Q190" s="64">
        <f>SUM(P9:Q189)</f>
        <v>8574854664198</v>
      </c>
      <c r="R190" s="70"/>
      <c r="S190" s="64">
        <f>SUM(S9:S189)</f>
        <v>-547127955602</v>
      </c>
      <c r="T190" s="70"/>
      <c r="U190" s="64">
        <f>SUM(U9:U189)</f>
        <v>10653505536510</v>
      </c>
      <c r="V190" s="32"/>
      <c r="W190" s="43">
        <f>SUM(W9:W189)</f>
        <v>98.330000000000069</v>
      </c>
    </row>
    <row r="191" spans="1:23" x14ac:dyDescent="0.4"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</row>
  </sheetData>
  <mergeCells count="373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  <mergeCell ref="A94:B94"/>
    <mergeCell ref="P94:Q94"/>
    <mergeCell ref="A95:B95"/>
    <mergeCell ref="P95:Q95"/>
    <mergeCell ref="A96:B96"/>
    <mergeCell ref="P96:Q96"/>
    <mergeCell ref="A97:B97"/>
    <mergeCell ref="P97:Q97"/>
    <mergeCell ref="A98:B98"/>
    <mergeCell ref="P98:Q9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103:B103"/>
    <mergeCell ref="P103:Q10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108:B108"/>
    <mergeCell ref="P108:Q108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13:B113"/>
    <mergeCell ref="P113:Q113"/>
    <mergeCell ref="A114:B114"/>
    <mergeCell ref="P114:Q114"/>
    <mergeCell ref="A115:B115"/>
    <mergeCell ref="P115:Q115"/>
    <mergeCell ref="A116:B116"/>
    <mergeCell ref="P116:Q116"/>
    <mergeCell ref="A117:B117"/>
    <mergeCell ref="P117:Q117"/>
    <mergeCell ref="A118:B118"/>
    <mergeCell ref="P118:Q118"/>
    <mergeCell ref="A119:B119"/>
    <mergeCell ref="P119:Q119"/>
    <mergeCell ref="A120:B120"/>
    <mergeCell ref="P120:Q120"/>
    <mergeCell ref="A121:B121"/>
    <mergeCell ref="P121:Q121"/>
    <mergeCell ref="A122:B122"/>
    <mergeCell ref="P122:Q122"/>
    <mergeCell ref="A123:B123"/>
    <mergeCell ref="P123:Q123"/>
    <mergeCell ref="A124:B124"/>
    <mergeCell ref="P124:Q124"/>
    <mergeCell ref="A125:B125"/>
    <mergeCell ref="P125:Q125"/>
    <mergeCell ref="A126:B126"/>
    <mergeCell ref="P126:Q126"/>
    <mergeCell ref="A127:B127"/>
    <mergeCell ref="P127:Q127"/>
    <mergeCell ref="A128:B128"/>
    <mergeCell ref="P128:Q128"/>
    <mergeCell ref="A129:B129"/>
    <mergeCell ref="P129:Q129"/>
    <mergeCell ref="A130:B130"/>
    <mergeCell ref="P130:Q130"/>
    <mergeCell ref="A131:B131"/>
    <mergeCell ref="P131:Q131"/>
    <mergeCell ref="A132:B132"/>
    <mergeCell ref="P132:Q132"/>
    <mergeCell ref="A133:B133"/>
    <mergeCell ref="P133:Q133"/>
    <mergeCell ref="A134:B134"/>
    <mergeCell ref="P134:Q134"/>
    <mergeCell ref="A135:B135"/>
    <mergeCell ref="P135:Q135"/>
    <mergeCell ref="A136:B136"/>
    <mergeCell ref="P136:Q136"/>
    <mergeCell ref="A137:B137"/>
    <mergeCell ref="P137:Q137"/>
    <mergeCell ref="A138:B138"/>
    <mergeCell ref="P138:Q138"/>
    <mergeCell ref="A139:B139"/>
    <mergeCell ref="P139:Q139"/>
    <mergeCell ref="A140:B140"/>
    <mergeCell ref="P140:Q140"/>
    <mergeCell ref="A141:B141"/>
    <mergeCell ref="P141:Q141"/>
    <mergeCell ref="A142:B142"/>
    <mergeCell ref="P142:Q142"/>
    <mergeCell ref="A143:B143"/>
    <mergeCell ref="P143:Q143"/>
    <mergeCell ref="A144:B144"/>
    <mergeCell ref="P144:Q144"/>
    <mergeCell ref="A145:B145"/>
    <mergeCell ref="P145:Q145"/>
    <mergeCell ref="A146:B146"/>
    <mergeCell ref="P146:Q146"/>
    <mergeCell ref="A147:B147"/>
    <mergeCell ref="P147:Q147"/>
    <mergeCell ref="A148:B148"/>
    <mergeCell ref="P148:Q148"/>
    <mergeCell ref="A149:B149"/>
    <mergeCell ref="P149:Q149"/>
    <mergeCell ref="A150:B150"/>
    <mergeCell ref="P150:Q150"/>
    <mergeCell ref="A151:B151"/>
    <mergeCell ref="P151:Q151"/>
    <mergeCell ref="A152:B152"/>
    <mergeCell ref="P152:Q152"/>
    <mergeCell ref="A153:B153"/>
    <mergeCell ref="P153:Q153"/>
    <mergeCell ref="A154:B154"/>
    <mergeCell ref="P154:Q154"/>
    <mergeCell ref="A155:B155"/>
    <mergeCell ref="P155:Q155"/>
    <mergeCell ref="A156:B156"/>
    <mergeCell ref="P156:Q156"/>
    <mergeCell ref="A157:B157"/>
    <mergeCell ref="P157:Q157"/>
    <mergeCell ref="A158:B158"/>
    <mergeCell ref="P158:Q158"/>
    <mergeCell ref="A159:B159"/>
    <mergeCell ref="P159:Q159"/>
    <mergeCell ref="A160:B160"/>
    <mergeCell ref="P160:Q160"/>
    <mergeCell ref="A161:B161"/>
    <mergeCell ref="P161:Q161"/>
    <mergeCell ref="A162:B162"/>
    <mergeCell ref="P162:Q162"/>
    <mergeCell ref="A163:B163"/>
    <mergeCell ref="P163:Q163"/>
    <mergeCell ref="A164:B164"/>
    <mergeCell ref="P164:Q164"/>
    <mergeCell ref="A165:B165"/>
    <mergeCell ref="P165:Q165"/>
    <mergeCell ref="A166:B166"/>
    <mergeCell ref="P166:Q166"/>
    <mergeCell ref="A167:B167"/>
    <mergeCell ref="P167:Q167"/>
    <mergeCell ref="A168:B168"/>
    <mergeCell ref="P168:Q168"/>
    <mergeCell ref="A169:B169"/>
    <mergeCell ref="P169:Q169"/>
    <mergeCell ref="A170:B170"/>
    <mergeCell ref="P170:Q170"/>
    <mergeCell ref="A171:B171"/>
    <mergeCell ref="P171:Q171"/>
    <mergeCell ref="A172:B172"/>
    <mergeCell ref="P172:Q172"/>
    <mergeCell ref="A173:B173"/>
    <mergeCell ref="P173:Q173"/>
    <mergeCell ref="A174:B174"/>
    <mergeCell ref="P174:Q174"/>
    <mergeCell ref="A175:B175"/>
    <mergeCell ref="P175:Q175"/>
    <mergeCell ref="A176:B176"/>
    <mergeCell ref="P176:Q176"/>
    <mergeCell ref="A177:B177"/>
    <mergeCell ref="P177:Q177"/>
    <mergeCell ref="A178:B178"/>
    <mergeCell ref="P178:Q178"/>
    <mergeCell ref="A179:B179"/>
    <mergeCell ref="P179:Q179"/>
    <mergeCell ref="A180:B180"/>
    <mergeCell ref="P180:Q180"/>
    <mergeCell ref="A181:B181"/>
    <mergeCell ref="P181:Q181"/>
    <mergeCell ref="A182:B182"/>
    <mergeCell ref="P182:Q182"/>
    <mergeCell ref="A183:B183"/>
    <mergeCell ref="P183:Q183"/>
    <mergeCell ref="A189:B189"/>
    <mergeCell ref="P189:Q189"/>
    <mergeCell ref="A190:B190"/>
    <mergeCell ref="A184:B184"/>
    <mergeCell ref="P184:Q184"/>
    <mergeCell ref="A185:B185"/>
    <mergeCell ref="P185:Q185"/>
    <mergeCell ref="A186:B186"/>
    <mergeCell ref="P186:Q186"/>
    <mergeCell ref="A187:B187"/>
    <mergeCell ref="P187:Q187"/>
    <mergeCell ref="A188:B188"/>
    <mergeCell ref="P188:Q18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Leyla Abbas Mohseni</dc:creator>
  <dc:description/>
  <cp:lastModifiedBy>mahsa rashidi</cp:lastModifiedBy>
  <dcterms:created xsi:type="dcterms:W3CDTF">2024-12-22T08:47:27Z</dcterms:created>
  <dcterms:modified xsi:type="dcterms:W3CDTF">2024-12-24T06:47:05Z</dcterms:modified>
</cp:coreProperties>
</file>