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4\"/>
    </mc:Choice>
  </mc:AlternateContent>
  <xr:revisionPtr revIDLastSave="0" documentId="8_{ED9D00DA-5976-4768-9FED-337ABE7771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مشتقه'!$A$1:$AX$114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اختیار'!$A$1:$Z$37</definedName>
    <definedName name="_xlnm.Print_Area" localSheetId="12">'درآمد سپرده بانکی'!$A$1:$K$49</definedName>
    <definedName name="_xlnm.Print_Area" localSheetId="10">'درآمد سرمایه گذاری در اوراق به'!$A$1:$S$8</definedName>
    <definedName name="_xlnm.Print_Area" localSheetId="8">'درآمد سرمایه گذاری در سهام'!$A$1:$X$186</definedName>
    <definedName name="_xlnm.Print_Area" localSheetId="9">'درآمد سرمایه گذاری در صندوق'!$A$1:$W$8</definedName>
    <definedName name="_xlnm.Print_Area" localSheetId="14">'درآمد سود سهام'!$A$1:$T$67</definedName>
    <definedName name="_xlnm.Print_Area" localSheetId="15">'درآمد سود صندوق'!$A$1:$L$7</definedName>
    <definedName name="_xlnm.Print_Area" localSheetId="20">'درآمد ناشی از تغییر قیمت اوراق'!$A$1:$S$86</definedName>
    <definedName name="_xlnm.Print_Area" localSheetId="18">'درآمد ناشی از فروش'!$A$1:$S$153</definedName>
    <definedName name="_xlnm.Print_Area" localSheetId="13">'سایر درآمدها'!$A$1:$G$10</definedName>
    <definedName name="_xlnm.Print_Area" localSheetId="6">سپرده!$A$1:$M$15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سهام!$A$1:$AC$98</definedName>
    <definedName name="_xlnm.Print_Area" localSheetId="0">'صورت وضعیت'!$A$1:$C$25</definedName>
    <definedName name="_xlnm.Print_Area" localSheetId="11">'مبالغ تخصیصی اوراق'!$A$1:$R$107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6" i="21" l="1"/>
  <c r="O86" i="21"/>
  <c r="M86" i="21"/>
  <c r="K86" i="21"/>
  <c r="I86" i="21"/>
  <c r="G86" i="21"/>
  <c r="E86" i="21"/>
  <c r="C86" i="21"/>
  <c r="Y37" i="20"/>
  <c r="W37" i="20"/>
  <c r="U37" i="20"/>
  <c r="S37" i="20"/>
  <c r="Q37" i="20"/>
  <c r="O37" i="20"/>
  <c r="M37" i="20"/>
  <c r="K37" i="20"/>
  <c r="Q153" i="19"/>
  <c r="O153" i="19"/>
  <c r="M153" i="19"/>
  <c r="K153" i="19"/>
  <c r="I153" i="19"/>
  <c r="G153" i="19"/>
  <c r="E153" i="19"/>
  <c r="C153" i="19"/>
  <c r="M14" i="18"/>
  <c r="K14" i="18"/>
  <c r="I14" i="18"/>
  <c r="G14" i="18"/>
  <c r="E14" i="18"/>
  <c r="C14" i="18"/>
  <c r="S67" i="15"/>
  <c r="Q67" i="15"/>
  <c r="O67" i="15"/>
  <c r="M67" i="15"/>
  <c r="K67" i="15"/>
  <c r="I67" i="15"/>
  <c r="D10" i="14"/>
  <c r="F10" i="14"/>
  <c r="J14" i="13"/>
  <c r="H14" i="13"/>
  <c r="F14" i="13"/>
  <c r="D14" i="13"/>
  <c r="W186" i="9"/>
  <c r="U186" i="9"/>
  <c r="S186" i="9"/>
  <c r="Q186" i="9"/>
  <c r="N186" i="9"/>
  <c r="L186" i="9"/>
  <c r="J186" i="9"/>
  <c r="H186" i="9"/>
  <c r="F186" i="9"/>
  <c r="D186" i="9"/>
  <c r="J13" i="8"/>
  <c r="H13" i="8"/>
  <c r="F13" i="8"/>
  <c r="L15" i="7"/>
  <c r="J15" i="7"/>
  <c r="H15" i="7"/>
  <c r="F15" i="7"/>
  <c r="D15" i="7"/>
  <c r="L11" i="7"/>
  <c r="Z98" i="2"/>
  <c r="X98" i="2"/>
  <c r="T98" i="2"/>
  <c r="R98" i="2"/>
  <c r="P98" i="2"/>
  <c r="N98" i="2"/>
  <c r="L98" i="2"/>
  <c r="J98" i="2"/>
  <c r="F98" i="2"/>
  <c r="H98" i="2"/>
  <c r="J9" i="8" l="1"/>
  <c r="J10" i="8"/>
  <c r="J11" i="8"/>
  <c r="J12" i="8"/>
  <c r="J8" i="8"/>
  <c r="L10" i="7"/>
  <c r="L12" i="7"/>
  <c r="L13" i="7"/>
  <c r="L14" i="7"/>
  <c r="L9" i="7"/>
  <c r="H9" i="8"/>
  <c r="H10" i="8"/>
  <c r="H11" i="8"/>
  <c r="H12" i="8"/>
  <c r="H8" i="8"/>
  <c r="J9" i="13"/>
  <c r="J10" i="13"/>
  <c r="J11" i="13"/>
  <c r="J12" i="13"/>
  <c r="J13" i="13"/>
  <c r="J8" i="13"/>
  <c r="F9" i="13"/>
  <c r="F10" i="13"/>
  <c r="F11" i="13"/>
  <c r="F12" i="13"/>
  <c r="F13" i="13"/>
  <c r="F8" i="13"/>
</calcChain>
</file>

<file path=xl/sharedStrings.xml><?xml version="1.0" encoding="utf-8"?>
<sst xmlns="http://schemas.openxmlformats.org/spreadsheetml/2006/main" count="1174" uniqueCount="422">
  <si>
    <t>صندوق سرمایه گذاری سهامی اهرمی بیدار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</si>
  <si>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</si>
  <si>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</si>
  <si>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</si>
  <si>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</si>
  <si>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</si>
  <si>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</si>
  <si>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</si>
  <si>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</si>
  <si>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</si>
  <si>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</si>
  <si>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</si>
  <si>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</si>
  <si>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</si>
  <si>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</si>
  <si>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</si>
  <si>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</si>
  <si>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</si>
  <si>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</si>
  <si>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تایر</t>
  </si>
  <si>
    <t>بانک تجارت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</si>
  <si>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</si>
  <si>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</si>
  <si>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</si>
  <si>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</si>
  <si>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</si>
  <si>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پارس‌ خزر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</si>
  <si>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</si>
  <si>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</si>
  <si>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</si>
  <si>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</si>
  <si>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</si>
  <si>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</si>
  <si>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</si>
  <si>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</si>
  <si>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</si>
  <si>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پخش البرز</t>
  </si>
  <si>
    <t>پست بانک ایران</t>
  </si>
  <si>
    <t>پویا</t>
  </si>
  <si>
    <t>تامین سرمایه نوین</t>
  </si>
  <si>
    <t>تایدواترخاورمیانه</t>
  </si>
  <si>
    <t>تراکتورسازی‌ایران‌</t>
  </si>
  <si>
    <t>توسعه معدنی و صنعتی صبانور</t>
  </si>
  <si>
    <t>توسعه نیشکر و  صنایع جانبی</t>
  </si>
  <si>
    <t>توسعه‌معادن‌وفلزات‌</t>
  </si>
  <si>
    <t>تولیدمواداولیه‌داروپخش‌</t>
  </si>
  <si>
    <t>تولیدی برنا باطری</t>
  </si>
  <si>
    <t>ح . توسعه‌معادن‌وفلزات‌</t>
  </si>
  <si>
    <t>ح . سرمایه‌گذاری‌توسعه‌ملی‌</t>
  </si>
  <si>
    <t>ح . طلوع فولاد پارس</t>
  </si>
  <si>
    <t>ح. سبحان دارو</t>
  </si>
  <si>
    <t>حمل و نقل گهرترابر سیرجان</t>
  </si>
  <si>
    <t>داروپخش‌ (هلدینگ‌</t>
  </si>
  <si>
    <t>ریخته‌گری‌ تراکتورسازی‌ ایران‌</t>
  </si>
  <si>
    <t>س. صنایع‌شیمیایی‌ایران</t>
  </si>
  <si>
    <t>س.ص.بازنشستگی کارکنان بانکها</t>
  </si>
  <si>
    <t>سایپا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</si>
  <si>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</si>
  <si>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</si>
  <si>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</si>
  <si>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</si>
  <si>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</si>
  <si>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</si>
  <si>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</si>
  <si>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</si>
  <si>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</si>
  <si>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</si>
  <si>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</si>
  <si>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</si>
  <si>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</si>
  <si>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</si>
  <si>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سیمان‌ صوفیان‌</t>
  </si>
  <si>
    <t>سیمان‌هگمتان‌</t>
  </si>
  <si>
    <t>شرکت بهمن لیزینگ</t>
  </si>
  <si>
    <t>شرکت صنایع غذایی مینو شرق</t>
  </si>
  <si>
    <t>شیشه‌ و گاز</t>
  </si>
  <si>
    <t>صنایع پتروشیمی خلیج فارس</t>
  </si>
  <si>
    <t>صنایع شیمیایی کیمیاگران امروز</t>
  </si>
  <si>
    <t>صنایع مس افق کرمان</t>
  </si>
  <si>
    <t>صنعت غذایی کورش</t>
  </si>
  <si>
    <t>فولاد مبارکه اصفهان</t>
  </si>
  <si>
    <t>گروه انتخاب الکترونیک آرمان</t>
  </si>
  <si>
    <t>گروه توسعه مالی مهرآیندگان</t>
  </si>
  <si>
    <t>گروه سرمایه گذاری سپهر صادرات</t>
  </si>
  <si>
    <t>گروه صنعتی پاکشو</t>
  </si>
  <si>
    <t>گروه مالی صبا تامین</t>
  </si>
  <si>
    <t>گروه‌ صنعتی‌ بارز</t>
  </si>
  <si>
    <t>گسترش سوخت سبززاگرس(سهامی عام)</t>
  </si>
  <si>
    <t>گسترش نفت و گاز پارسیان</t>
  </si>
  <si>
    <t>گواهي سپرده کالايي شمش طلا</t>
  </si>
  <si>
    <t>گواهي سپرده کالايي شمش نقره</t>
  </si>
  <si>
    <t>مبین انرژی خلیج فارس</t>
  </si>
  <si>
    <t>مدیریت نیروگاهی ایرانیان مپنا</t>
  </si>
  <si>
    <t>معدنی‌وصنعتی‌چادرملو</t>
  </si>
  <si>
    <t>مهرمام میهن</t>
  </si>
  <si>
    <t>موتورسازان‌تراکتورسازی‌ایران‌</t>
  </si>
  <si>
    <t>نفت سپاهان</t>
  </si>
  <si>
    <t>نفت‌ بهران‌</t>
  </si>
  <si>
    <t>نورد آلومینیوم‌</t>
  </si>
  <si>
    <t>کاشی‌ الوند</t>
  </si>
  <si>
    <t>کاشی‌ وسرامیک‌ حافظ‌</t>
  </si>
  <si>
    <t>کشت و دام قیام اصفهان</t>
  </si>
  <si>
    <t>کشت و دامداری فکا</t>
  </si>
  <si>
    <t>کشت و صنعت جوین</t>
  </si>
  <si>
    <t>کشت وصنعت شریف آباد</t>
  </si>
  <si>
    <t>کلر پارس</t>
  </si>
  <si>
    <t>کویر تایر</t>
  </si>
  <si>
    <t>طلوع فولاد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</si>
  <si>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</si>
  <si>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</si>
  <si>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</si>
  <si>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</si>
  <si>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</si>
  <si>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</si>
  <si>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</si>
  <si>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</si>
  <si>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</si>
  <si>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</si>
  <si>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</si>
  <si>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</si>
  <si>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شستا-2200-1404/04/11</t>
  </si>
  <si>
    <t>اختیار خرید</t>
  </si>
  <si>
    <t>موقعیت فروش</t>
  </si>
  <si>
    <t>-</t>
  </si>
  <si>
    <t>1404/04/11</t>
  </si>
  <si>
    <t>اختیارخ شستا-1700-1404/05/15</t>
  </si>
  <si>
    <t>1404/05/15</t>
  </si>
  <si>
    <t>اختیارخ شستا-2200-1404/05/15</t>
  </si>
  <si>
    <t>اختیارخ فولاد-4000-1404/05/15</t>
  </si>
  <si>
    <t>اختیارخ وبملت-2800-1404/05/22</t>
  </si>
  <si>
    <t>1404/05/22</t>
  </si>
  <si>
    <t>اختیارخ وبملت-3250-1404/05/22</t>
  </si>
  <si>
    <t>اختیارخ وبملت-3000-1404/04/25</t>
  </si>
  <si>
    <t>1404/04/25</t>
  </si>
  <si>
    <t>اختیارخ شستا-2400-1404/07/09</t>
  </si>
  <si>
    <t>1404/07/09</t>
  </si>
  <si>
    <t>اختیارخ شستا-1300-1404/06/12</t>
  </si>
  <si>
    <t>1404/06/12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</si>
  <si>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</si>
  <si>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</si>
  <si>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</si>
  <si>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</si>
  <si>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</si>
  <si>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</si>
  <si>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</si>
  <si>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</si>
  <si>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</si>
  <si>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</si>
  <si>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</si>
  <si>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</si>
  <si>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</si>
  <si>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</si>
  <si>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</si>
  <si>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</si>
  <si>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</si>
  <si>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</si>
  <si>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</si>
  <si>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</si>
  <si>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</si>
  <si>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</si>
  <si>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</si>
  <si>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</si>
  <si>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</si>
  <si>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</si>
  <si>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</si>
  <si>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</si>
  <si>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</si>
  <si>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</si>
  <si>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</si>
  <si>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</si>
  <si>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</si>
  <si>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</si>
  <si>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</si>
  <si>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</si>
  <si>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</si>
  <si>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</si>
  <si>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</si>
  <si>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</si>
  <si>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</si>
  <si>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</si>
  <si>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</si>
  <si>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</si>
  <si>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</si>
  <si>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</si>
  <si>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</si>
  <si>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</si>
  <si>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</si>
  <si>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</si>
  <si>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</si>
  <si>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</si>
  <si>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</si>
  <si>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</si>
  <si>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</si>
  <si>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</si>
  <si>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 انرژی برق شمس پاسارگاد</t>
  </si>
  <si>
    <t>پتروشیمی نوری</t>
  </si>
  <si>
    <t>دارویی و نهاده های زاگرس دارو</t>
  </si>
  <si>
    <t>گواهی سپرده کالایی شمش طلا</t>
  </si>
  <si>
    <t>سیمان اردستان</t>
  </si>
  <si>
    <t>کالسیمین‌</t>
  </si>
  <si>
    <t>داروسازی‌ ابوریحان‌</t>
  </si>
  <si>
    <t>تولیدتجهیزات‌سنگین‌هپکو</t>
  </si>
  <si>
    <t>سیمان خوزستان</t>
  </si>
  <si>
    <t>کشتیرانی جمهوری اسلامی ایران</t>
  </si>
  <si>
    <t>بانک صادرات ایران</t>
  </si>
  <si>
    <t>ح.آهن و فولاد غدیر ایرانیان</t>
  </si>
  <si>
    <t>سرمایه گذاری دارویی تامین</t>
  </si>
  <si>
    <t>ایران‌ خودرو</t>
  </si>
  <si>
    <t>سیمان‌ شرق‌</t>
  </si>
  <si>
    <t>توسعه سرمایه و صنعت غدیر</t>
  </si>
  <si>
    <t>البرزدارو</t>
  </si>
  <si>
    <t>آلومینیوم‌ایران‌</t>
  </si>
  <si>
    <t>فولاد هرمزگان جنوب</t>
  </si>
  <si>
    <t>نیان الکترونیک</t>
  </si>
  <si>
    <t>فولاد خراسان</t>
  </si>
  <si>
    <t>پدیده شیمی قرن</t>
  </si>
  <si>
    <t>پتروشیمی مارون</t>
  </si>
  <si>
    <t>حمل‌ونقل‌توکا</t>
  </si>
  <si>
    <t>شرکت خمیرمایه رضوی</t>
  </si>
  <si>
    <t>صنایع ارتباطی آوا</t>
  </si>
  <si>
    <t>مولد نیروگاهی تجارت فارس</t>
  </si>
  <si>
    <t>پخش هجرت</t>
  </si>
  <si>
    <t>پتروشیمی زاگرس</t>
  </si>
  <si>
    <t>اخشان خراسان</t>
  </si>
  <si>
    <t>ح . حمل و نقل گهرترابر سیرجان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</si>
  <si>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</si>
  <si>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</si>
  <si>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</si>
  <si>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</si>
  <si>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بانک سینا</t>
  </si>
  <si>
    <t>صنایع‌خاک‌چینی‌ایران‌</t>
  </si>
  <si>
    <t>گروه مدیریت سرمایه گذاری امید</t>
  </si>
  <si>
    <t>ح . معدنی‌وصنعتی‌چادرملو</t>
  </si>
  <si>
    <t>بهمن  دیزل</t>
  </si>
  <si>
    <t>معدنی و صنعتی گل گهر</t>
  </si>
  <si>
    <t>کربن‌ ایران‌</t>
  </si>
  <si>
    <t>ح توسعه معدنی و صنعتی صبانور</t>
  </si>
  <si>
    <t>ح . نیان الکترونیک</t>
  </si>
  <si>
    <t>سیمان‌هرمزگان‌</t>
  </si>
  <si>
    <t>شرکت آهن و فولاد ارفع</t>
  </si>
  <si>
    <t>شیشه‌ قزوین‌</t>
  </si>
  <si>
    <t>توزیع دارو پخش</t>
  </si>
  <si>
    <t>مس‌ شهیدباهنر</t>
  </si>
  <si>
    <t>گواهی سپرده شمش نقره CD1GOC0001</t>
  </si>
  <si>
    <t>فولاد سیرجان ایرانیان</t>
  </si>
  <si>
    <t>معدنی‌ املاح‌  ایران‌</t>
  </si>
  <si>
    <t>فولاد  خوزستان</t>
  </si>
  <si>
    <t>پتروشیمی تندگویان</t>
  </si>
  <si>
    <t>پاکسان‌</t>
  </si>
  <si>
    <t>پارس‌ دارو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</si>
  <si>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</si>
  <si>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</si>
  <si>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</si>
  <si>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</si>
  <si>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</si>
  <si>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ملی کشت و صنعت و دامپروری پارس</t>
  </si>
  <si>
    <t>گروه‌بهمن‌</t>
  </si>
  <si>
    <t>سیمان ساوه</t>
  </si>
  <si>
    <t>گروه س توسعه صنعتی ایران</t>
  </si>
  <si>
    <t>فولاد کاوه جنوب کیش</t>
  </si>
  <si>
    <t>پتروشیمی فناوران</t>
  </si>
  <si>
    <t>پلی اکریل ایران</t>
  </si>
  <si>
    <t>پالایش نفت تهران</t>
  </si>
  <si>
    <t>داروسازی کاسپین تامین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</si>
  <si>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</si>
  <si>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</si>
  <si>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</si>
  <si>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</si>
  <si>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بیمه کوثر</t>
  </si>
  <si>
    <t>سرمایه گذاری کشاورزی کوثر</t>
  </si>
  <si>
    <t>ملی‌ صنایع‌ مس‌ ایران‌</t>
  </si>
  <si>
    <t>ح . معدنی و صنعتی گل گهر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</si>
  <si>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</si>
  <si>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</si>
  <si>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</si>
  <si>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</si>
  <si>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آلومینای ایران</t>
  </si>
  <si>
    <t>شیشه‌ همدان‌</t>
  </si>
  <si>
    <t>بانک‌پارسیان‌</t>
  </si>
  <si>
    <t>نساجی بابکان</t>
  </si>
  <si>
    <t>سیمان‌ خزر</t>
  </si>
  <si>
    <t>زامیاد</t>
  </si>
  <si>
    <t>توسعه خدمات دریایی وبندری سینا</t>
  </si>
  <si>
    <t>ایران خودرو دیزل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</si>
  <si>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</si>
  <si>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</si>
  <si>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</si>
  <si>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</si>
  <si>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</si>
  <si>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</si>
  <si>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</si>
  <si>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</si>
  <si>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</si>
  <si>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</si>
  <si>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</si>
  <si>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</si>
  <si>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</si>
  <si>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</si>
  <si>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</si>
  <si>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</si>
  <si>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</si>
  <si>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</si>
  <si>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</si>
  <si>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</si>
  <si>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</si>
  <si>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</si>
  <si>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</si>
  <si>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</si>
  <si>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</si>
  <si>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</si>
  <si>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</si>
  <si>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</si>
  <si>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</si>
  <si>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</si>
  <si>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</si>
  <si>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</si>
  <si>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</si>
  <si>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</si>
  <si>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</si>
  <si>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</si>
  <si>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</si>
  <si>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</si>
  <si>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</si>
  <si>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</si>
  <si>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</si>
  <si>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</si>
  <si>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</si>
  <si>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</si>
  <si>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</si>
  <si>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</si>
  <si>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</si>
  <si>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</si>
  <si>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</si>
  <si>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</si>
  <si>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1403/12/08</t>
  </si>
  <si>
    <t>1403/12/26</t>
  </si>
  <si>
    <t>1404/02/30</t>
  </si>
  <si>
    <t>1404/04/29</t>
  </si>
  <si>
    <t>1404/02/28</t>
  </si>
  <si>
    <t>1403/11/13</t>
  </si>
  <si>
    <t>1404/04/23</t>
  </si>
  <si>
    <t>1404/03/03</t>
  </si>
  <si>
    <t>1404/02/22</t>
  </si>
  <si>
    <t>1403/11/25</t>
  </si>
  <si>
    <t>1403/10/19</t>
  </si>
  <si>
    <t>1404/04/19</t>
  </si>
  <si>
    <t>1404/02/27</t>
  </si>
  <si>
    <t>1404/04/08</t>
  </si>
  <si>
    <t>1403/12/05</t>
  </si>
  <si>
    <t>1403/12/25</t>
  </si>
  <si>
    <t>1404/04/26</t>
  </si>
  <si>
    <t>1404/03/04</t>
  </si>
  <si>
    <t>1403/10/01</t>
  </si>
  <si>
    <t>1404/03/11</t>
  </si>
  <si>
    <t>1403/10/18</t>
  </si>
  <si>
    <t>1404/03/10</t>
  </si>
  <si>
    <t>1403/12/27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</si>
  <si>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</si>
  <si>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</si>
  <si>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</si>
  <si>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</si>
  <si>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</si>
  <si>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</si>
  <si>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</si>
  <si>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</si>
  <si>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</si>
  <si>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</si>
  <si>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</si>
  <si>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</si>
  <si>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</si>
  <si>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</si>
  <si>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</si>
  <si>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</si>
  <si>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</si>
  <si>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</si>
  <si>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</si>
  <si>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</si>
  <si>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</si>
  <si>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</si>
  <si>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</si>
  <si>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</si>
  <si>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</si>
  <si>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</si>
  <si>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</si>
  <si>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</si>
  <si>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وبملت1</t>
  </si>
  <si>
    <t>ضملت50181</t>
  </si>
  <si>
    <t>1404/04/24</t>
  </si>
  <si>
    <t>ضملت50201</t>
  </si>
  <si>
    <t>ضملت40071</t>
  </si>
  <si>
    <t>فولاد1</t>
  </si>
  <si>
    <t>ضفلا50181</t>
  </si>
  <si>
    <t>1404/04/16</t>
  </si>
  <si>
    <t>شستا1</t>
  </si>
  <si>
    <t>ضستا70451</t>
  </si>
  <si>
    <t>ضستا50341</t>
  </si>
  <si>
    <t>ضستا50381</t>
  </si>
  <si>
    <t>ضستا40261</t>
  </si>
  <si>
    <t>ضستا40351</t>
  </si>
  <si>
    <t>1404/04/09</t>
  </si>
  <si>
    <t>وتجارت1</t>
  </si>
  <si>
    <t>ضجار40131</t>
  </si>
  <si>
    <t>ضستا30301</t>
  </si>
  <si>
    <t>ضستا30321</t>
  </si>
  <si>
    <t>ضستا20441</t>
  </si>
  <si>
    <t>ضستا30331</t>
  </si>
  <si>
    <t>ضستا30311</t>
  </si>
  <si>
    <t>ضستا01281</t>
  </si>
  <si>
    <t>ضستا01291</t>
  </si>
  <si>
    <t>ضستا12301</t>
  </si>
  <si>
    <t>ضستا01311</t>
  </si>
  <si>
    <t>درآمد ناشی از تغییر قیمت اوراق بهادار</t>
  </si>
  <si>
    <t>سود و زیان ناشی از تغییر قیمت</t>
  </si>
  <si>
    <t>ضستا60311</t>
  </si>
  <si>
    <t xml:space="preserve">بانک سامان </t>
  </si>
  <si>
    <t xml:space="preserve"> بانک گردشگری </t>
  </si>
  <si>
    <t>بانک صادرات</t>
  </si>
  <si>
    <t>موسسه اعتباری ملل</t>
  </si>
  <si>
    <t xml:space="preserve">بانک تجارت </t>
  </si>
  <si>
    <t xml:space="preserve">بانک خاورمیانه </t>
  </si>
  <si>
    <t>بانک گردشگری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</si>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</sst>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6" fillId="0" borderId="2" xfId="0" applyNumberFormat="1" applyFont="1" applyBorder="1" applyAlignment="1">
      <alignment horizontal="center"/>
    </xf>
    <xf numFmtId="37" fontId="4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9" fontId="5" fillId="0" borderId="2" xfId="0" applyNumberFormat="1" applyFont="1" applyFill="1" applyBorder="1" applyAlignment="1">
      <alignment horizontal="center" vertical="top"/>
    </xf>
    <xf numFmtId="9" fontId="5" fillId="0" borderId="6" xfId="0" applyNumberFormat="1" applyFont="1" applyFill="1" applyBorder="1" applyAlignment="1">
      <alignment horizontal="center" vertical="top"/>
    </xf>
    <xf numFmtId="9" fontId="5" fillId="0" borderId="0" xfId="0" applyNumberFormat="1" applyFont="1" applyFill="1" applyBorder="1" applyAlignment="1">
      <alignment horizontal="center" vertical="top"/>
    </xf>
    <xf numFmtId="9" fontId="5" fillId="0" borderId="7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6</xdr:row>
      <xdr:rowOff>57150</xdr:rowOff>
    </xdr:from>
    <xdr:to>
      <xdr:col>2</xdr:col>
      <xdr:colOff>419100</xdr:colOff>
      <xdr:row>13</xdr:row>
      <xdr:rowOff>47099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32E937-FC54-4F5E-8065-2931BD44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81675" y="1838325"/>
          <a:ext cx="3495675" cy="112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5:C26"/>
  <sheetViews>
    <sheetView rightToLeft="1" tabSelected="1" view="pageBreakPreview" zoomScale="98" zoomScaleNormal="100" zoomScaleSheetLayoutView="98" workbookViewId="0">
      <selection activeCell="A15" sqref="A15:C15"/>
    </sheetView>
  </sheetViews>
  <sheetFormatPr defaultRowHeight="12.75" x14ac:dyDescent="0.2"/>
  <cols>
    <col min="1" max="1" width="35.5703125" customWidth="1"/>
    <col min="2" max="2" width="42.5703125" customWidth="1"/>
    <col min="3" max="3" width="38.140625" customWidth="1"/>
  </cols>
  <sheetData>
    <row r="15" spans="1:3" ht="29.1" customHeight="1" x14ac:dyDescent="0.2">
      <c r="A15" s="49" t="s">
        <v>0</v>
      </c>
      <c r="B15" s="49"/>
      <c r="C15" s="49"/>
    </row>
    <row r="16" spans="1:3" ht="21.75" customHeight="1" x14ac:dyDescent="0.2">
      <c r="A16" s="49" t="s">
        <v>1</v>
      </c>
      <c r="B16" s="49"/>
      <c r="C16" s="49"/>
    </row>
    <row r="17" spans="1:3" ht="21.75" customHeight="1" x14ac:dyDescent="0.2">
      <c r="A17" s="49" t="s">
        <v>2</v>
      </c>
      <c r="B17" s="49"/>
      <c r="C17" s="49"/>
    </row>
    <row r="18" spans="1:3" ht="21.75" customHeight="1" x14ac:dyDescent="0.2">
      <c r="A18" s="11"/>
      <c r="B18" s="11"/>
      <c r="C18" s="11"/>
    </row>
    <row r="19" spans="1:3" ht="21.75" customHeight="1" x14ac:dyDescent="0.2">
      <c r="A19" s="11"/>
      <c r="B19" s="11"/>
      <c r="C19" s="11"/>
    </row>
    <row r="20" spans="1:3" ht="21.75" customHeight="1" x14ac:dyDescent="0.2">
      <c r="A20" s="11"/>
      <c r="B20" s="11"/>
      <c r="C20" s="11"/>
    </row>
    <row r="21" spans="1:3" ht="21.75" customHeight="1" x14ac:dyDescent="0.2">
      <c r="A21" s="11"/>
      <c r="B21" s="11"/>
      <c r="C21" s="11"/>
    </row>
    <row r="22" spans="1:3" ht="21.75" customHeight="1" x14ac:dyDescent="0.2">
      <c r="A22" s="11"/>
      <c r="B22" s="11"/>
      <c r="C22" s="11"/>
    </row>
    <row r="23" spans="1:3" ht="21.75" customHeight="1" x14ac:dyDescent="0.2">
      <c r="A23" s="11"/>
      <c r="B23" s="11"/>
      <c r="C23" s="11"/>
    </row>
    <row r="25" spans="1:3" ht="123.6" customHeight="1" x14ac:dyDescent="0.2">
      <c r="B25" s="50"/>
    </row>
    <row r="26" spans="1:3" ht="123.6" customHeight="1" x14ac:dyDescent="0.2">
      <c r="B26" s="50"/>
    </row>
  </sheetData>
  <mergeCells count="4">
    <mergeCell ref="A15:C15"/>
    <mergeCell ref="A16:C16"/>
    <mergeCell ref="A17:C17"/>
    <mergeCell ref="B25:B26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8"/>
  <sheetViews>
    <sheetView rightToLeft="1" workbookViewId="0">
      <selection sqref="A1:V1"/>
    </sheetView>
  </sheetViews>
  <sheetFormatPr defaultRowHeight="15.75" x14ac:dyDescent="0.4"/>
  <cols>
    <col min="1" max="1" width="6.42578125" style="12" bestFit="1" customWidth="1"/>
    <col min="2" max="2" width="18.140625" style="12" customWidth="1"/>
    <col min="3" max="3" width="1.28515625" style="12" customWidth="1"/>
    <col min="4" max="4" width="16.28515625" style="12" bestFit="1" customWidth="1"/>
    <col min="5" max="5" width="1.28515625" style="12" customWidth="1"/>
    <col min="6" max="6" width="15.42578125" style="12" bestFit="1" customWidth="1"/>
    <col min="7" max="7" width="1.28515625" style="12" customWidth="1"/>
    <col min="8" max="8" width="11.140625" style="12" bestFit="1" customWidth="1"/>
    <col min="9" max="9" width="1.28515625" style="12" customWidth="1"/>
    <col min="10" max="10" width="5.140625" style="12" bestFit="1" customWidth="1"/>
    <col min="11" max="11" width="1.28515625" style="12" customWidth="1"/>
    <col min="12" max="12" width="17.28515625" style="12" bestFit="1" customWidth="1"/>
    <col min="13" max="13" width="1.28515625" style="12" customWidth="1"/>
    <col min="14" max="14" width="16.28515625" style="12" bestFit="1" customWidth="1"/>
    <col min="15" max="15" width="1.28515625" style="12" customWidth="1"/>
    <col min="16" max="16" width="15.42578125" style="12" bestFit="1" customWidth="1"/>
    <col min="17" max="17" width="1.28515625" style="12" customWidth="1"/>
    <col min="18" max="18" width="11.140625" style="12" bestFit="1" customWidth="1"/>
    <col min="19" max="19" width="1.28515625" style="12" customWidth="1"/>
    <col min="20" max="20" width="5.140625" style="12" bestFit="1" customWidth="1"/>
    <col min="21" max="21" width="1.28515625" style="12" customWidth="1"/>
    <col min="22" max="22" width="17.28515625" style="12" bestFit="1" customWidth="1"/>
    <col min="23" max="23" width="0.28515625" style="12" customWidth="1"/>
    <col min="24" max="24" width="9.140625" style="12"/>
  </cols>
  <sheetData>
    <row r="1" spans="1:22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21.75" customHeight="1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1.75" customHeight="1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ht="14.45" customHeight="1" x14ac:dyDescent="0.4"/>
    <row r="5" spans="1:22" ht="14.45" customHeight="1" x14ac:dyDescent="0.4">
      <c r="A5" s="1" t="s">
        <v>284</v>
      </c>
      <c r="B5" s="59" t="s">
        <v>285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2" ht="14.45" customHeight="1" x14ac:dyDescent="0.4">
      <c r="D6" s="56" t="s">
        <v>188</v>
      </c>
      <c r="E6" s="56"/>
      <c r="F6" s="56"/>
      <c r="G6" s="56"/>
      <c r="H6" s="56"/>
      <c r="I6" s="56"/>
      <c r="J6" s="56"/>
      <c r="K6" s="56"/>
      <c r="L6" s="56"/>
      <c r="N6" s="56" t="s">
        <v>189</v>
      </c>
      <c r="O6" s="56"/>
      <c r="P6" s="56"/>
      <c r="Q6" s="56"/>
      <c r="R6" s="56"/>
      <c r="S6" s="56"/>
      <c r="T6" s="56"/>
      <c r="U6" s="56"/>
      <c r="V6" s="56"/>
    </row>
    <row r="7" spans="1:22" ht="14.45" customHeight="1" x14ac:dyDescent="0.4">
      <c r="D7" s="13"/>
      <c r="E7" s="13"/>
      <c r="F7" s="13"/>
      <c r="G7" s="13"/>
      <c r="H7" s="13"/>
      <c r="I7" s="13"/>
      <c r="J7" s="55" t="s">
        <v>108</v>
      </c>
      <c r="K7" s="55"/>
      <c r="L7" s="55"/>
      <c r="N7" s="13"/>
      <c r="O7" s="13"/>
      <c r="P7" s="13"/>
      <c r="Q7" s="13"/>
      <c r="R7" s="13"/>
      <c r="S7" s="13"/>
      <c r="T7" s="55" t="s">
        <v>108</v>
      </c>
      <c r="U7" s="55"/>
      <c r="V7" s="55"/>
    </row>
    <row r="8" spans="1:22" ht="14.45" customHeight="1" x14ac:dyDescent="0.4">
      <c r="A8" s="56" t="s">
        <v>143</v>
      </c>
      <c r="B8" s="56"/>
      <c r="D8" s="2" t="s">
        <v>286</v>
      </c>
      <c r="F8" s="2" t="s">
        <v>192</v>
      </c>
      <c r="H8" s="2" t="s">
        <v>193</v>
      </c>
      <c r="J8" s="4" t="s">
        <v>166</v>
      </c>
      <c r="K8" s="13"/>
      <c r="L8" s="4" t="s">
        <v>174</v>
      </c>
      <c r="N8" s="2" t="s">
        <v>286</v>
      </c>
      <c r="P8" s="2" t="s">
        <v>192</v>
      </c>
      <c r="R8" s="2" t="s">
        <v>193</v>
      </c>
      <c r="T8" s="4" t="s">
        <v>166</v>
      </c>
      <c r="U8" s="13"/>
      <c r="V8" s="4" t="s">
        <v>174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8"/>
  <sheetViews>
    <sheetView rightToLeft="1" workbookViewId="0">
      <selection sqref="A1:R1"/>
    </sheetView>
  </sheetViews>
  <sheetFormatPr defaultRowHeight="15.75" x14ac:dyDescent="0.4"/>
  <cols>
    <col min="1" max="1" width="6.7109375" style="12" bestFit="1" customWidth="1"/>
    <col min="2" max="2" width="18.140625" style="12" customWidth="1"/>
    <col min="3" max="3" width="1.28515625" style="12" customWidth="1"/>
    <col min="4" max="4" width="14.42578125" style="12" bestFit="1" customWidth="1"/>
    <col min="5" max="5" width="1.28515625" style="12" customWidth="1"/>
    <col min="6" max="6" width="15.42578125" style="12" bestFit="1" customWidth="1"/>
    <col min="7" max="7" width="1.28515625" style="12" customWidth="1"/>
    <col min="8" max="8" width="11.140625" style="12" bestFit="1" customWidth="1"/>
    <col min="9" max="9" width="1.28515625" style="12" customWidth="1"/>
    <col min="10" max="10" width="5" style="12" bestFit="1" customWidth="1"/>
    <col min="11" max="11" width="1.28515625" style="12" customWidth="1"/>
    <col min="12" max="12" width="14.42578125" style="12" bestFit="1" customWidth="1"/>
    <col min="13" max="13" width="1.28515625" style="12" customWidth="1"/>
    <col min="14" max="14" width="15.42578125" style="12" bestFit="1" customWidth="1"/>
    <col min="15" max="15" width="1.28515625" style="12" customWidth="1"/>
    <col min="16" max="16" width="11.140625" style="12" bestFit="1" customWidth="1"/>
    <col min="17" max="17" width="1.28515625" style="12" customWidth="1"/>
    <col min="18" max="18" width="5" style="12" bestFit="1" customWidth="1"/>
    <col min="19" max="19" width="0.28515625" style="12" customWidth="1"/>
    <col min="20" max="20" width="9.140625" style="12"/>
  </cols>
  <sheetData>
    <row r="1" spans="1:18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1.75" customHeight="1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4"/>
    <row r="5" spans="1:18" ht="14.45" customHeight="1" x14ac:dyDescent="0.4">
      <c r="A5" s="1" t="s">
        <v>287</v>
      </c>
      <c r="B5" s="59" t="s">
        <v>288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4">
      <c r="D6" s="56" t="s">
        <v>188</v>
      </c>
      <c r="E6" s="56"/>
      <c r="F6" s="56"/>
      <c r="G6" s="56"/>
      <c r="H6" s="56"/>
      <c r="I6" s="56"/>
      <c r="J6" s="56"/>
      <c r="L6" s="56" t="s">
        <v>189</v>
      </c>
      <c r="M6" s="56"/>
      <c r="N6" s="56"/>
      <c r="O6" s="56"/>
      <c r="P6" s="56"/>
      <c r="Q6" s="56"/>
      <c r="R6" s="56"/>
    </row>
    <row r="7" spans="1:18" ht="14.45" customHeight="1" x14ac:dyDescent="0.4">
      <c r="D7" s="13"/>
      <c r="E7" s="13"/>
      <c r="F7" s="13"/>
      <c r="G7" s="13"/>
      <c r="H7" s="13"/>
      <c r="I7" s="13"/>
      <c r="J7" s="13"/>
      <c r="L7" s="13"/>
      <c r="M7" s="13"/>
      <c r="N7" s="13"/>
      <c r="O7" s="13"/>
      <c r="P7" s="13"/>
      <c r="Q7" s="13"/>
      <c r="R7" s="13"/>
    </row>
    <row r="8" spans="1:18" ht="14.45" customHeight="1" x14ac:dyDescent="0.4">
      <c r="A8" s="56" t="s">
        <v>289</v>
      </c>
      <c r="B8" s="56"/>
      <c r="D8" s="2" t="s">
        <v>290</v>
      </c>
      <c r="F8" s="2" t="s">
        <v>192</v>
      </c>
      <c r="H8" s="2" t="s">
        <v>193</v>
      </c>
      <c r="J8" s="2" t="s">
        <v>108</v>
      </c>
      <c r="L8" s="2" t="s">
        <v>290</v>
      </c>
      <c r="N8" s="2" t="s">
        <v>192</v>
      </c>
      <c r="P8" s="2" t="s">
        <v>193</v>
      </c>
      <c r="R8" s="2" t="s">
        <v>108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5.75" x14ac:dyDescent="0.4"/>
  <cols>
    <col min="1" max="1" width="9" style="12" bestFit="1" customWidth="1"/>
    <col min="2" max="2" width="5.140625" style="12" customWidth="1"/>
    <col min="3" max="3" width="1.28515625" style="12" customWidth="1"/>
    <col min="4" max="4" width="31.5703125" style="12" bestFit="1" customWidth="1"/>
    <col min="5" max="5" width="1.28515625" style="12" customWidth="1"/>
    <col min="6" max="6" width="12.42578125" style="12" bestFit="1" customWidth="1"/>
    <col min="7" max="7" width="1.28515625" style="12" customWidth="1"/>
    <col min="8" max="8" width="9.85546875" style="12" bestFit="1" customWidth="1"/>
    <col min="9" max="9" width="1.28515625" style="12" customWidth="1"/>
    <col min="10" max="10" width="10.42578125" style="12" customWidth="1"/>
    <col min="11" max="11" width="9.140625" style="12" customWidth="1"/>
    <col min="12" max="12" width="1.28515625" style="12" customWidth="1"/>
    <col min="13" max="13" width="46.5703125" style="12" bestFit="1" customWidth="1"/>
    <col min="14" max="14" width="1.28515625" style="12" customWidth="1"/>
    <col min="15" max="15" width="9" style="12" bestFit="1" customWidth="1"/>
    <col min="16" max="16" width="1.28515625" style="12" customWidth="1"/>
    <col min="17" max="17" width="39.5703125" style="12" bestFit="1" customWidth="1"/>
    <col min="18" max="18" width="0.28515625" customWidth="1"/>
  </cols>
  <sheetData>
    <row r="1" spans="1:1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5" spans="1:17" ht="24" x14ac:dyDescent="0.2">
      <c r="A5" s="1" t="s">
        <v>291</v>
      </c>
      <c r="B5" s="59" t="s">
        <v>292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x14ac:dyDescent="0.4">
      <c r="M6" s="65" t="s">
        <v>293</v>
      </c>
      <c r="Q6" s="65" t="s">
        <v>294</v>
      </c>
    </row>
    <row r="7" spans="1:17" ht="21" x14ac:dyDescent="0.4">
      <c r="A7" s="56" t="s">
        <v>295</v>
      </c>
      <c r="B7" s="56"/>
      <c r="D7" s="2" t="s">
        <v>296</v>
      </c>
      <c r="F7" s="2" t="s">
        <v>297</v>
      </c>
      <c r="H7" s="2" t="s">
        <v>119</v>
      </c>
      <c r="J7" s="56" t="s">
        <v>298</v>
      </c>
      <c r="K7" s="56"/>
      <c r="M7" s="65"/>
      <c r="O7" s="2" t="s">
        <v>299</v>
      </c>
      <c r="Q7" s="65"/>
    </row>
    <row r="8" spans="1:17" ht="21" x14ac:dyDescent="0.4">
      <c r="A8" s="55" t="s">
        <v>300</v>
      </c>
      <c r="B8" s="66"/>
      <c r="D8" s="55" t="s">
        <v>301</v>
      </c>
      <c r="F8" s="4" t="s">
        <v>302</v>
      </c>
      <c r="H8" s="13"/>
      <c r="J8" s="13"/>
      <c r="K8" s="13"/>
      <c r="M8" s="13"/>
      <c r="O8" s="13"/>
      <c r="Q8" s="13"/>
    </row>
    <row r="9" spans="1:17" ht="21" x14ac:dyDescent="0.4">
      <c r="A9" s="56"/>
      <c r="B9" s="56"/>
      <c r="D9" s="56"/>
      <c r="F9" s="4" t="s">
        <v>303</v>
      </c>
    </row>
    <row r="10" spans="1:17" ht="21" x14ac:dyDescent="0.4">
      <c r="A10" s="55" t="s">
        <v>300</v>
      </c>
      <c r="B10" s="66"/>
      <c r="D10" s="55" t="s">
        <v>304</v>
      </c>
      <c r="F10" s="4" t="s">
        <v>302</v>
      </c>
    </row>
    <row r="11" spans="1:17" ht="21" x14ac:dyDescent="0.4">
      <c r="A11" s="56"/>
      <c r="B11" s="56"/>
      <c r="D11" s="56"/>
      <c r="F11" s="4" t="s">
        <v>305</v>
      </c>
    </row>
    <row r="12" spans="1:17" ht="84" x14ac:dyDescent="0.4">
      <c r="A12" s="62" t="s">
        <v>306</v>
      </c>
      <c r="B12" s="62"/>
      <c r="D12" s="10" t="s">
        <v>307</v>
      </c>
      <c r="F12" s="4" t="s">
        <v>308</v>
      </c>
    </row>
    <row r="13" spans="1:17" ht="21" x14ac:dyDescent="0.4">
      <c r="A13" s="62" t="s">
        <v>309</v>
      </c>
      <c r="B13" s="63"/>
      <c r="D13" s="62" t="s">
        <v>309</v>
      </c>
      <c r="F13" s="4" t="s">
        <v>310</v>
      </c>
    </row>
    <row r="14" spans="1:17" ht="21" x14ac:dyDescent="0.4">
      <c r="A14" s="64"/>
      <c r="B14" s="64"/>
      <c r="D14" s="64"/>
      <c r="F14" s="4" t="s">
        <v>311</v>
      </c>
    </row>
    <row r="15" spans="1:17" ht="21" x14ac:dyDescent="0.4">
      <c r="A15" s="64"/>
      <c r="B15" s="64"/>
      <c r="D15" s="64"/>
      <c r="F15" s="4" t="s">
        <v>312</v>
      </c>
    </row>
    <row r="16" spans="1:17" ht="21" x14ac:dyDescent="0.4">
      <c r="A16" s="65"/>
      <c r="B16" s="65"/>
      <c r="D16" s="65"/>
      <c r="F16" s="4" t="s">
        <v>313</v>
      </c>
    </row>
    <row r="17" spans="1:10" x14ac:dyDescent="0.4">
      <c r="A17" s="13"/>
      <c r="B17" s="13"/>
      <c r="D17" s="13"/>
      <c r="F17" s="13"/>
    </row>
    <row r="18" spans="1:10" ht="21" x14ac:dyDescent="0.4">
      <c r="A18" s="56" t="s">
        <v>314</v>
      </c>
      <c r="B18" s="56"/>
      <c r="C18" s="56"/>
      <c r="D18" s="56"/>
      <c r="E18" s="56"/>
      <c r="F18" s="56"/>
      <c r="G18" s="56"/>
      <c r="H18" s="56"/>
      <c r="I18" s="56"/>
      <c r="J18" s="56"/>
    </row>
    <row r="19" spans="1:10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9"/>
  <sheetViews>
    <sheetView rightToLeft="1" workbookViewId="0">
      <selection sqref="A1:J1"/>
    </sheetView>
  </sheetViews>
  <sheetFormatPr defaultRowHeight="15.75" x14ac:dyDescent="0.4"/>
  <cols>
    <col min="1" max="1" width="6.5703125" style="12" bestFit="1" customWidth="1"/>
    <col min="2" max="2" width="16.28515625" style="12" customWidth="1"/>
    <col min="3" max="3" width="1.28515625" style="12" customWidth="1"/>
    <col min="4" max="4" width="28.42578125" style="12" bestFit="1" customWidth="1"/>
    <col min="5" max="5" width="1.85546875" style="12" bestFit="1" customWidth="1"/>
    <col min="6" max="6" width="23.7109375" style="12" bestFit="1" customWidth="1"/>
    <col min="7" max="7" width="1.85546875" style="12" bestFit="1" customWidth="1"/>
    <col min="8" max="8" width="28.42578125" style="12" bestFit="1" customWidth="1"/>
    <col min="9" max="9" width="1.85546875" style="12" bestFit="1" customWidth="1"/>
    <col min="10" max="10" width="23.7109375" style="12" bestFit="1" customWidth="1"/>
    <col min="11" max="11" width="0.28515625" customWidth="1"/>
  </cols>
  <sheetData>
    <row r="1" spans="1:10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5" spans="1:10" ht="24" x14ac:dyDescent="0.2">
      <c r="A5" s="1" t="s">
        <v>315</v>
      </c>
      <c r="B5" s="59" t="s">
        <v>316</v>
      </c>
      <c r="C5" s="59"/>
      <c r="D5" s="59"/>
      <c r="E5" s="59"/>
      <c r="F5" s="59"/>
      <c r="G5" s="59"/>
      <c r="H5" s="59"/>
      <c r="I5" s="59"/>
      <c r="J5" s="59"/>
    </row>
    <row r="6" spans="1:10" ht="21" x14ac:dyDescent="0.4">
      <c r="A6" s="14"/>
      <c r="B6" s="14"/>
      <c r="C6" s="14"/>
      <c r="D6" s="56" t="s">
        <v>188</v>
      </c>
      <c r="E6" s="56"/>
      <c r="F6" s="56"/>
      <c r="G6" s="14"/>
      <c r="H6" s="56" t="s">
        <v>189</v>
      </c>
      <c r="I6" s="56"/>
      <c r="J6" s="56"/>
    </row>
    <row r="7" spans="1:10" ht="42" x14ac:dyDescent="0.4">
      <c r="A7" s="56" t="s">
        <v>317</v>
      </c>
      <c r="B7" s="56"/>
      <c r="C7" s="14"/>
      <c r="D7" s="10" t="s">
        <v>318</v>
      </c>
      <c r="E7" s="15"/>
      <c r="F7" s="10" t="s">
        <v>319</v>
      </c>
      <c r="G7" s="14"/>
      <c r="H7" s="10" t="s">
        <v>318</v>
      </c>
      <c r="I7" s="15"/>
      <c r="J7" s="10" t="s">
        <v>319</v>
      </c>
    </row>
    <row r="8" spans="1:10" ht="18.75" x14ac:dyDescent="0.4">
      <c r="A8" s="57" t="s">
        <v>417</v>
      </c>
      <c r="B8" s="57"/>
      <c r="C8" s="14"/>
      <c r="D8" s="75">
        <v>55084</v>
      </c>
      <c r="E8" s="14"/>
      <c r="F8" s="42">
        <f>D8/$D$14</f>
        <v>2.9103383867032267E-6</v>
      </c>
      <c r="G8" s="14"/>
      <c r="H8" s="75">
        <v>373405</v>
      </c>
      <c r="I8" s="14"/>
      <c r="J8" s="42">
        <f>H8/$H$14</f>
        <v>8.8379140644253297E-7</v>
      </c>
    </row>
    <row r="9" spans="1:10" ht="18.75" x14ac:dyDescent="0.4">
      <c r="A9" s="54" t="s">
        <v>418</v>
      </c>
      <c r="B9" s="54"/>
      <c r="C9" s="14"/>
      <c r="D9" s="78">
        <v>40941</v>
      </c>
      <c r="E9" s="14"/>
      <c r="F9" s="44">
        <f t="shared" ref="F9:F13" si="0">D9/$D$14</f>
        <v>2.1630993371944086E-6</v>
      </c>
      <c r="G9" s="14"/>
      <c r="H9" s="78">
        <v>303048</v>
      </c>
      <c r="I9" s="14"/>
      <c r="J9" s="44">
        <f t="shared" ref="J9:J13" si="1">H9/$H$14</f>
        <v>7.1726735887199349E-7</v>
      </c>
    </row>
    <row r="10" spans="1:10" ht="18.75" x14ac:dyDescent="0.4">
      <c r="A10" s="54" t="s">
        <v>21</v>
      </c>
      <c r="B10" s="54"/>
      <c r="C10" s="14"/>
      <c r="D10" s="78">
        <v>488182</v>
      </c>
      <c r="E10" s="14"/>
      <c r="F10" s="44">
        <f t="shared" si="0"/>
        <v>2.5792876593884878E-5</v>
      </c>
      <c r="G10" s="14"/>
      <c r="H10" s="78">
        <v>1302475</v>
      </c>
      <c r="I10" s="14"/>
      <c r="J10" s="44">
        <f t="shared" si="1"/>
        <v>3.082755217809719E-6</v>
      </c>
    </row>
    <row r="11" spans="1:10" ht="18.75" x14ac:dyDescent="0.4">
      <c r="A11" s="54" t="s">
        <v>414</v>
      </c>
      <c r="B11" s="54"/>
      <c r="C11" s="14"/>
      <c r="D11" s="78">
        <v>40790</v>
      </c>
      <c r="E11" s="14"/>
      <c r="F11" s="44">
        <f t="shared" si="0"/>
        <v>2.155121320049826E-6</v>
      </c>
      <c r="G11" s="14"/>
      <c r="H11" s="78">
        <v>273837</v>
      </c>
      <c r="I11" s="14"/>
      <c r="J11" s="44">
        <f t="shared" si="1"/>
        <v>6.4812947701826137E-7</v>
      </c>
    </row>
    <row r="12" spans="1:10" ht="18.75" x14ac:dyDescent="0.4">
      <c r="A12" s="54" t="s">
        <v>420</v>
      </c>
      <c r="B12" s="54"/>
      <c r="C12" s="14"/>
      <c r="D12" s="78">
        <v>142373141</v>
      </c>
      <c r="E12" s="14"/>
      <c r="F12" s="44">
        <f t="shared" si="0"/>
        <v>7.5222209260004912E-3</v>
      </c>
      <c r="G12" s="14"/>
      <c r="H12" s="78">
        <v>188738377811</v>
      </c>
      <c r="I12" s="14"/>
      <c r="J12" s="44">
        <f t="shared" si="1"/>
        <v>0.44671430852630745</v>
      </c>
    </row>
    <row r="13" spans="1:10" ht="18.75" x14ac:dyDescent="0.4">
      <c r="A13" s="54" t="s">
        <v>416</v>
      </c>
      <c r="B13" s="54"/>
      <c r="C13" s="14"/>
      <c r="D13" s="78">
        <v>18784010574</v>
      </c>
      <c r="E13" s="14"/>
      <c r="F13" s="45">
        <f t="shared" si="0"/>
        <v>0.99244475763836171</v>
      </c>
      <c r="G13" s="14"/>
      <c r="H13" s="78">
        <v>233762911864</v>
      </c>
      <c r="I13" s="14"/>
      <c r="J13" s="45">
        <f t="shared" si="1"/>
        <v>0.55328035953023236</v>
      </c>
    </row>
    <row r="14" spans="1:10" ht="19.5" thickBot="1" x14ac:dyDescent="0.45">
      <c r="A14" s="67" t="s">
        <v>421</v>
      </c>
      <c r="B14" s="67"/>
      <c r="C14" s="14"/>
      <c r="D14" s="84">
        <f>SUM(D8:D13)</f>
        <v>18927008712</v>
      </c>
      <c r="E14" s="14"/>
      <c r="F14" s="43">
        <f>SUM(F8:F13)</f>
        <v>1</v>
      </c>
      <c r="G14" s="14"/>
      <c r="H14" s="84">
        <f>SUM(H8:H13)</f>
        <v>422503542440</v>
      </c>
      <c r="I14" s="14"/>
      <c r="J14" s="43">
        <f>SUM(J8:J13)</f>
        <v>1</v>
      </c>
    </row>
    <row r="15" spans="1:10" ht="19.5" thickTop="1" x14ac:dyDescent="0.4">
      <c r="A15" s="54"/>
      <c r="B15" s="54"/>
      <c r="C15" s="14"/>
      <c r="D15" s="17"/>
      <c r="E15" s="14"/>
      <c r="F15" s="18"/>
      <c r="G15" s="14"/>
      <c r="H15" s="17"/>
      <c r="I15" s="14"/>
      <c r="J15" s="18"/>
    </row>
    <row r="16" spans="1:10" ht="18.75" x14ac:dyDescent="0.4">
      <c r="A16" s="54"/>
      <c r="B16" s="54"/>
      <c r="C16" s="14"/>
      <c r="D16" s="17"/>
      <c r="E16" s="14"/>
      <c r="F16" s="18"/>
      <c r="G16" s="14"/>
      <c r="H16" s="17"/>
      <c r="I16" s="14"/>
      <c r="J16" s="18"/>
    </row>
    <row r="17" spans="1:10" ht="18.75" x14ac:dyDescent="0.4">
      <c r="A17" s="54"/>
      <c r="B17" s="54"/>
      <c r="C17" s="14"/>
      <c r="D17" s="17"/>
      <c r="E17" s="14"/>
      <c r="F17" s="18"/>
      <c r="G17" s="14"/>
      <c r="H17" s="17"/>
      <c r="I17" s="14"/>
      <c r="J17" s="18"/>
    </row>
    <row r="18" spans="1:10" ht="18.75" x14ac:dyDescent="0.4">
      <c r="A18" s="54"/>
      <c r="B18" s="54"/>
      <c r="C18" s="14"/>
      <c r="D18" s="17"/>
      <c r="E18" s="14"/>
      <c r="F18" s="18"/>
      <c r="G18" s="14"/>
      <c r="H18" s="17"/>
      <c r="I18" s="14"/>
      <c r="J18" s="18"/>
    </row>
    <row r="19" spans="1:10" ht="18.75" x14ac:dyDescent="0.4">
      <c r="A19" s="54"/>
      <c r="B19" s="54"/>
      <c r="C19" s="14"/>
      <c r="D19" s="17"/>
      <c r="E19" s="14"/>
      <c r="F19" s="18"/>
      <c r="G19" s="14"/>
      <c r="H19" s="17"/>
      <c r="I19" s="14"/>
      <c r="J19" s="18"/>
    </row>
    <row r="20" spans="1:10" ht="18.75" x14ac:dyDescent="0.4">
      <c r="A20" s="54"/>
      <c r="B20" s="54"/>
      <c r="C20" s="14"/>
      <c r="D20" s="17"/>
      <c r="E20" s="14"/>
      <c r="F20" s="18"/>
      <c r="G20" s="14"/>
      <c r="H20" s="17"/>
      <c r="I20" s="14"/>
      <c r="J20" s="18"/>
    </row>
    <row r="21" spans="1:10" ht="18.75" x14ac:dyDescent="0.4">
      <c r="A21" s="54"/>
      <c r="B21" s="54"/>
      <c r="C21" s="14"/>
      <c r="D21" s="17"/>
      <c r="E21" s="14"/>
      <c r="F21" s="18"/>
      <c r="G21" s="14"/>
      <c r="H21" s="17"/>
      <c r="I21" s="14"/>
      <c r="J21" s="18"/>
    </row>
    <row r="22" spans="1:10" ht="18.75" x14ac:dyDescent="0.4">
      <c r="A22" s="54"/>
      <c r="B22" s="54"/>
      <c r="C22" s="14"/>
      <c r="D22" s="17"/>
      <c r="E22" s="14"/>
      <c r="F22" s="18"/>
      <c r="G22" s="14"/>
      <c r="H22" s="17"/>
      <c r="I22" s="14"/>
      <c r="J22" s="18"/>
    </row>
    <row r="23" spans="1:10" ht="18.75" x14ac:dyDescent="0.4">
      <c r="A23" s="54"/>
      <c r="B23" s="54"/>
      <c r="C23" s="14"/>
      <c r="D23" s="17"/>
      <c r="E23" s="14"/>
      <c r="F23" s="18"/>
      <c r="G23" s="14"/>
      <c r="H23" s="17"/>
      <c r="I23" s="14"/>
      <c r="J23" s="18"/>
    </row>
    <row r="24" spans="1:10" ht="18.75" x14ac:dyDescent="0.4">
      <c r="A24" s="54"/>
      <c r="B24" s="54"/>
      <c r="C24" s="14"/>
      <c r="D24" s="17"/>
      <c r="E24" s="14"/>
      <c r="F24" s="18"/>
      <c r="G24" s="14"/>
      <c r="H24" s="17"/>
      <c r="I24" s="14"/>
      <c r="J24" s="18"/>
    </row>
    <row r="25" spans="1:10" ht="18.75" x14ac:dyDescent="0.4">
      <c r="A25" s="54"/>
      <c r="B25" s="54"/>
      <c r="C25" s="14"/>
      <c r="D25" s="17"/>
      <c r="E25" s="14"/>
      <c r="F25" s="18"/>
      <c r="G25" s="14"/>
      <c r="H25" s="17"/>
      <c r="I25" s="14"/>
      <c r="J25" s="18"/>
    </row>
    <row r="26" spans="1:10" ht="18.75" x14ac:dyDescent="0.4">
      <c r="A26" s="54"/>
      <c r="B26" s="54"/>
      <c r="C26" s="14"/>
      <c r="D26" s="17"/>
      <c r="E26" s="14"/>
      <c r="F26" s="18"/>
      <c r="G26" s="14"/>
      <c r="H26" s="17"/>
      <c r="I26" s="14"/>
      <c r="J26" s="18"/>
    </row>
    <row r="27" spans="1:10" ht="18.75" x14ac:dyDescent="0.4">
      <c r="A27" s="54"/>
      <c r="B27" s="54"/>
      <c r="C27" s="14"/>
      <c r="D27" s="17"/>
      <c r="E27" s="14"/>
      <c r="F27" s="18"/>
      <c r="G27" s="14"/>
      <c r="H27" s="17"/>
      <c r="I27" s="14"/>
      <c r="J27" s="18"/>
    </row>
    <row r="28" spans="1:10" ht="18.75" x14ac:dyDescent="0.4">
      <c r="A28" s="54"/>
      <c r="B28" s="54"/>
      <c r="C28" s="14"/>
      <c r="D28" s="17"/>
      <c r="E28" s="14"/>
      <c r="F28" s="18"/>
      <c r="G28" s="14"/>
      <c r="H28" s="17"/>
      <c r="I28" s="14"/>
      <c r="J28" s="18"/>
    </row>
    <row r="29" spans="1:10" ht="18.75" x14ac:dyDescent="0.4">
      <c r="A29" s="54"/>
      <c r="B29" s="54"/>
      <c r="C29" s="14"/>
      <c r="D29" s="17"/>
      <c r="E29" s="14"/>
      <c r="F29" s="18"/>
      <c r="G29" s="14"/>
      <c r="H29" s="17"/>
      <c r="I29" s="14"/>
      <c r="J29" s="18"/>
    </row>
    <row r="30" spans="1:10" ht="18.75" x14ac:dyDescent="0.4">
      <c r="A30" s="54"/>
      <c r="B30" s="54"/>
      <c r="C30" s="14"/>
      <c r="D30" s="17"/>
      <c r="E30" s="14"/>
      <c r="F30" s="18"/>
      <c r="G30" s="14"/>
      <c r="H30" s="17"/>
      <c r="I30" s="14"/>
      <c r="J30" s="18"/>
    </row>
    <row r="31" spans="1:10" ht="18.75" x14ac:dyDescent="0.4">
      <c r="A31" s="54"/>
      <c r="B31" s="54"/>
      <c r="C31" s="14"/>
      <c r="D31" s="17"/>
      <c r="E31" s="14"/>
      <c r="F31" s="18"/>
      <c r="G31" s="14"/>
      <c r="H31" s="17"/>
      <c r="I31" s="14"/>
      <c r="J31" s="18"/>
    </row>
    <row r="32" spans="1:10" ht="18.75" x14ac:dyDescent="0.4">
      <c r="A32" s="54"/>
      <c r="B32" s="54"/>
      <c r="C32" s="14"/>
      <c r="D32" s="17"/>
      <c r="E32" s="14"/>
      <c r="F32" s="18"/>
      <c r="G32" s="14"/>
      <c r="H32" s="17"/>
      <c r="I32" s="14"/>
      <c r="J32" s="18"/>
    </row>
    <row r="33" spans="1:10" ht="18.75" x14ac:dyDescent="0.4">
      <c r="A33" s="54"/>
      <c r="B33" s="54"/>
      <c r="C33" s="14"/>
      <c r="D33" s="17"/>
      <c r="E33" s="14"/>
      <c r="F33" s="18"/>
      <c r="G33" s="14"/>
      <c r="H33" s="17"/>
      <c r="I33" s="14"/>
      <c r="J33" s="18"/>
    </row>
    <row r="34" spans="1:10" ht="18.75" x14ac:dyDescent="0.4">
      <c r="A34" s="54"/>
      <c r="B34" s="54"/>
      <c r="C34" s="14"/>
      <c r="D34" s="17"/>
      <c r="E34" s="14"/>
      <c r="F34" s="18"/>
      <c r="G34" s="14"/>
      <c r="H34" s="17"/>
      <c r="I34" s="14"/>
      <c r="J34" s="18"/>
    </row>
    <row r="35" spans="1:10" ht="18.75" x14ac:dyDescent="0.4">
      <c r="A35" s="54"/>
      <c r="B35" s="54"/>
      <c r="C35" s="14"/>
      <c r="D35" s="17"/>
      <c r="E35" s="14"/>
      <c r="F35" s="18"/>
      <c r="G35" s="14"/>
      <c r="H35" s="17"/>
      <c r="I35" s="14"/>
      <c r="J35" s="18"/>
    </row>
    <row r="36" spans="1:10" ht="18.75" x14ac:dyDescent="0.4">
      <c r="A36" s="54"/>
      <c r="B36" s="54"/>
      <c r="C36" s="14"/>
      <c r="D36" s="17"/>
      <c r="E36" s="14"/>
      <c r="F36" s="18"/>
      <c r="G36" s="14"/>
      <c r="H36" s="17"/>
      <c r="I36" s="14"/>
      <c r="J36" s="18"/>
    </row>
    <row r="37" spans="1:10" ht="18.75" x14ac:dyDescent="0.4">
      <c r="A37" s="54"/>
      <c r="B37" s="54"/>
      <c r="C37" s="14"/>
      <c r="D37" s="17"/>
      <c r="E37" s="14"/>
      <c r="F37" s="18"/>
      <c r="G37" s="14"/>
      <c r="H37" s="17"/>
      <c r="I37" s="14"/>
      <c r="J37" s="18"/>
    </row>
    <row r="38" spans="1:10" ht="18.75" x14ac:dyDescent="0.4">
      <c r="A38" s="54"/>
      <c r="B38" s="54"/>
      <c r="C38" s="14"/>
      <c r="D38" s="17"/>
      <c r="E38" s="14"/>
      <c r="F38" s="18"/>
      <c r="G38" s="14"/>
      <c r="H38" s="17"/>
      <c r="I38" s="14"/>
      <c r="J38" s="18"/>
    </row>
    <row r="39" spans="1:10" ht="18.75" x14ac:dyDescent="0.4">
      <c r="A39" s="54"/>
      <c r="B39" s="54"/>
      <c r="C39" s="14"/>
      <c r="D39" s="17"/>
      <c r="E39" s="14"/>
      <c r="F39" s="18"/>
      <c r="G39" s="14"/>
      <c r="H39" s="17"/>
      <c r="I39" s="14"/>
      <c r="J39" s="18"/>
    </row>
    <row r="40" spans="1:10" ht="18.75" x14ac:dyDescent="0.4">
      <c r="A40" s="54"/>
      <c r="B40" s="54"/>
      <c r="C40" s="14"/>
      <c r="D40" s="17"/>
      <c r="E40" s="14"/>
      <c r="F40" s="18"/>
      <c r="G40" s="14"/>
      <c r="H40" s="17"/>
      <c r="I40" s="14"/>
      <c r="J40" s="18"/>
    </row>
    <row r="41" spans="1:10" ht="18.75" x14ac:dyDescent="0.4">
      <c r="A41" s="54"/>
      <c r="B41" s="54"/>
      <c r="C41" s="14"/>
      <c r="D41" s="17"/>
      <c r="E41" s="14"/>
      <c r="F41" s="18"/>
      <c r="G41" s="14"/>
      <c r="H41" s="17"/>
      <c r="I41" s="14"/>
      <c r="J41" s="18"/>
    </row>
    <row r="42" spans="1:10" ht="18.75" x14ac:dyDescent="0.4">
      <c r="A42" s="54"/>
      <c r="B42" s="54"/>
      <c r="C42" s="14"/>
      <c r="D42" s="17"/>
      <c r="E42" s="14"/>
      <c r="F42" s="18"/>
      <c r="G42" s="14"/>
      <c r="H42" s="17"/>
      <c r="I42" s="14"/>
      <c r="J42" s="18"/>
    </row>
    <row r="43" spans="1:10" ht="18.75" x14ac:dyDescent="0.4">
      <c r="A43" s="54"/>
      <c r="B43" s="54"/>
      <c r="C43" s="14"/>
      <c r="D43" s="17"/>
      <c r="E43" s="14"/>
      <c r="F43" s="18"/>
      <c r="G43" s="14"/>
      <c r="H43" s="17"/>
      <c r="I43" s="14"/>
      <c r="J43" s="18"/>
    </row>
    <row r="44" spans="1:10" ht="18.75" x14ac:dyDescent="0.4">
      <c r="A44" s="54"/>
      <c r="B44" s="54"/>
      <c r="C44" s="14"/>
      <c r="D44" s="17"/>
      <c r="E44" s="14"/>
      <c r="F44" s="18"/>
      <c r="G44" s="14"/>
      <c r="H44" s="17"/>
      <c r="I44" s="14"/>
      <c r="J44" s="18"/>
    </row>
    <row r="45" spans="1:10" ht="18.75" x14ac:dyDescent="0.4">
      <c r="A45" s="54"/>
      <c r="B45" s="54"/>
      <c r="C45" s="14"/>
      <c r="D45" s="17"/>
      <c r="E45" s="14"/>
      <c r="F45" s="18"/>
      <c r="G45" s="14"/>
      <c r="H45" s="17"/>
      <c r="I45" s="14"/>
      <c r="J45" s="18"/>
    </row>
    <row r="46" spans="1:10" ht="18.75" x14ac:dyDescent="0.4">
      <c r="A46" s="51"/>
      <c r="B46" s="51"/>
      <c r="C46" s="14"/>
      <c r="D46" s="20"/>
      <c r="E46" s="14"/>
      <c r="F46" s="21"/>
      <c r="G46" s="14"/>
      <c r="H46" s="20"/>
      <c r="I46" s="14"/>
      <c r="J46" s="21"/>
    </row>
    <row r="47" spans="1:10" ht="18.75" x14ac:dyDescent="0.4">
      <c r="A47" s="38"/>
      <c r="B47" s="38"/>
      <c r="C47" s="14"/>
      <c r="D47" s="39"/>
      <c r="E47" s="39"/>
      <c r="F47" s="39"/>
      <c r="G47" s="39"/>
      <c r="H47" s="39"/>
      <c r="I47" s="39"/>
      <c r="J47" s="39"/>
    </row>
    <row r="48" spans="1:10" ht="18.75" x14ac:dyDescent="0.4">
      <c r="A48" s="38"/>
      <c r="B48" s="38"/>
      <c r="C48" s="14"/>
      <c r="D48" s="39"/>
      <c r="E48" s="14"/>
      <c r="F48" s="41"/>
      <c r="G48" s="14"/>
      <c r="H48" s="39"/>
      <c r="I48" s="14"/>
      <c r="J48" s="41"/>
    </row>
    <row r="49" spans="1:10" ht="21" x14ac:dyDescent="0.4">
      <c r="A49" s="53" t="s">
        <v>108</v>
      </c>
      <c r="B49" s="53"/>
      <c r="C49" s="14"/>
      <c r="D49" s="22">
        <v>18927008712</v>
      </c>
      <c r="E49" s="14"/>
      <c r="F49" s="22"/>
      <c r="G49" s="14"/>
      <c r="H49" s="22">
        <v>422503542440</v>
      </c>
      <c r="I49" s="14"/>
      <c r="J49" s="22"/>
    </row>
  </sheetData>
  <mergeCells count="47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  <mergeCell ref="A16:B16"/>
    <mergeCell ref="A17:B17"/>
    <mergeCell ref="A18:B18"/>
    <mergeCell ref="A19:B19"/>
    <mergeCell ref="A13:B13"/>
    <mergeCell ref="A14:B14"/>
    <mergeCell ref="A15:B1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5:B45"/>
    <mergeCell ref="A46:B46"/>
    <mergeCell ref="A49:B49"/>
    <mergeCell ref="A40:B40"/>
    <mergeCell ref="A41:B41"/>
    <mergeCell ref="A42:B42"/>
    <mergeCell ref="A43:B43"/>
    <mergeCell ref="A44:B44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sqref="A1:F1"/>
    </sheetView>
  </sheetViews>
  <sheetFormatPr defaultRowHeight="15.75" x14ac:dyDescent="0.4"/>
  <cols>
    <col min="1" max="1" width="6.5703125" style="12" bestFit="1" customWidth="1"/>
    <col min="2" max="2" width="41.5703125" style="12" customWidth="1"/>
    <col min="3" max="3" width="1.28515625" style="12" customWidth="1"/>
    <col min="4" max="4" width="11.140625" style="12" customWidth="1"/>
    <col min="5" max="5" width="1.28515625" style="12" customWidth="1"/>
    <col min="6" max="6" width="15" style="12" bestFit="1" customWidth="1"/>
    <col min="7" max="7" width="0.28515625" customWidth="1"/>
  </cols>
  <sheetData>
    <row r="1" spans="1:6" ht="25.5" x14ac:dyDescent="0.2">
      <c r="A1" s="49" t="s">
        <v>0</v>
      </c>
      <c r="B1" s="49"/>
      <c r="C1" s="49"/>
      <c r="D1" s="49"/>
      <c r="E1" s="49"/>
      <c r="F1" s="49"/>
    </row>
    <row r="2" spans="1:6" ht="25.5" x14ac:dyDescent="0.2">
      <c r="A2" s="49" t="s">
        <v>169</v>
      </c>
      <c r="B2" s="49"/>
      <c r="C2" s="49"/>
      <c r="D2" s="49"/>
      <c r="E2" s="49"/>
      <c r="F2" s="49"/>
    </row>
    <row r="3" spans="1:6" ht="25.5" x14ac:dyDescent="0.2">
      <c r="A3" s="49" t="s">
        <v>2</v>
      </c>
      <c r="B3" s="49"/>
      <c r="C3" s="49"/>
      <c r="D3" s="49"/>
      <c r="E3" s="49"/>
      <c r="F3" s="49"/>
    </row>
    <row r="5" spans="1:6" ht="24" x14ac:dyDescent="0.2">
      <c r="A5" s="1" t="s">
        <v>320</v>
      </c>
      <c r="B5" s="59" t="s">
        <v>184</v>
      </c>
      <c r="C5" s="59"/>
      <c r="D5" s="59"/>
      <c r="E5" s="59"/>
      <c r="F5" s="59"/>
    </row>
    <row r="6" spans="1:6" ht="21" x14ac:dyDescent="0.4">
      <c r="D6" s="2" t="s">
        <v>188</v>
      </c>
      <c r="F6" s="2" t="s">
        <v>9</v>
      </c>
    </row>
    <row r="7" spans="1:6" ht="21" x14ac:dyDescent="0.4">
      <c r="A7" s="56" t="s">
        <v>184</v>
      </c>
      <c r="B7" s="56"/>
      <c r="D7" s="4" t="s">
        <v>166</v>
      </c>
      <c r="F7" s="4" t="s">
        <v>166</v>
      </c>
    </row>
    <row r="8" spans="1:6" ht="18.75" x14ac:dyDescent="0.4">
      <c r="A8" s="68" t="s">
        <v>184</v>
      </c>
      <c r="B8" s="68"/>
      <c r="D8" s="72">
        <v>0</v>
      </c>
      <c r="F8" s="5">
        <v>9373610689</v>
      </c>
    </row>
    <row r="9" spans="1:6" ht="18.75" x14ac:dyDescent="0.4">
      <c r="A9" s="69" t="s">
        <v>321</v>
      </c>
      <c r="B9" s="69"/>
      <c r="D9" s="73">
        <v>0</v>
      </c>
      <c r="F9" s="6">
        <v>23874173859</v>
      </c>
    </row>
    <row r="10" spans="1:6" ht="21" x14ac:dyDescent="0.4">
      <c r="A10" s="53" t="s">
        <v>108</v>
      </c>
      <c r="B10" s="53"/>
      <c r="D10" s="74">
        <f>SUM(D8:D9)</f>
        <v>0</v>
      </c>
      <c r="F10" s="8">
        <f>SUM(F8:F9)</f>
        <v>33247784548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2"/>
  <sheetViews>
    <sheetView rightToLeft="1" workbookViewId="0">
      <selection sqref="A1:S1"/>
    </sheetView>
  </sheetViews>
  <sheetFormatPr defaultRowHeight="15.75" x14ac:dyDescent="0.4"/>
  <cols>
    <col min="1" max="1" width="29.85546875" style="12" bestFit="1" customWidth="1"/>
    <col min="2" max="2" width="1.28515625" style="12" customWidth="1"/>
    <col min="3" max="3" width="17.28515625" style="12" bestFit="1" customWidth="1"/>
    <col min="4" max="4" width="1.28515625" style="12" customWidth="1"/>
    <col min="5" max="5" width="24" style="12" bestFit="1" customWidth="1"/>
    <col min="6" max="6" width="1.28515625" style="12" customWidth="1"/>
    <col min="7" max="7" width="16.5703125" style="12" bestFit="1" customWidth="1"/>
    <col min="8" max="8" width="1.28515625" style="12" customWidth="1"/>
    <col min="9" max="9" width="18.5703125" style="12" bestFit="1" customWidth="1"/>
    <col min="10" max="10" width="1.28515625" style="12" customWidth="1"/>
    <col min="11" max="11" width="16.85546875" style="12" bestFit="1" customWidth="1"/>
    <col min="12" max="12" width="1.28515625" style="12" customWidth="1"/>
    <col min="13" max="13" width="18.7109375" style="12" bestFit="1" customWidth="1"/>
    <col min="14" max="14" width="1.28515625" style="12" customWidth="1"/>
    <col min="15" max="15" width="18.7109375" style="12" bestFit="1" customWidth="1"/>
    <col min="16" max="16" width="1.28515625" style="12" customWidth="1"/>
    <col min="17" max="17" width="17" style="12" bestFit="1" customWidth="1"/>
    <col min="18" max="18" width="1.28515625" style="12" customWidth="1"/>
    <col min="19" max="19" width="18.5703125" style="12" bestFit="1" customWidth="1"/>
    <col min="20" max="20" width="0.28515625" style="12" customWidth="1"/>
    <col min="21" max="21" width="9.140625" style="12"/>
  </cols>
  <sheetData>
    <row r="1" spans="1:19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5.5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5.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5" spans="1:19" ht="24" x14ac:dyDescent="0.4">
      <c r="A5" s="59" t="s">
        <v>191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1" x14ac:dyDescent="0.4">
      <c r="A6" s="56" t="s">
        <v>110</v>
      </c>
      <c r="B6" s="14"/>
      <c r="C6" s="56" t="s">
        <v>322</v>
      </c>
      <c r="D6" s="56"/>
      <c r="E6" s="56"/>
      <c r="F6" s="56"/>
      <c r="G6" s="56"/>
      <c r="H6" s="14"/>
      <c r="I6" s="56" t="s">
        <v>188</v>
      </c>
      <c r="J6" s="56"/>
      <c r="K6" s="56"/>
      <c r="L6" s="56"/>
      <c r="M6" s="56"/>
      <c r="N6" s="14"/>
      <c r="O6" s="56" t="s">
        <v>189</v>
      </c>
      <c r="P6" s="56"/>
      <c r="Q6" s="56"/>
      <c r="R6" s="56"/>
      <c r="S6" s="56"/>
    </row>
    <row r="7" spans="1:19" ht="42" x14ac:dyDescent="0.4">
      <c r="A7" s="56"/>
      <c r="B7" s="14"/>
      <c r="C7" s="10" t="s">
        <v>323</v>
      </c>
      <c r="D7" s="15"/>
      <c r="E7" s="10" t="s">
        <v>324</v>
      </c>
      <c r="F7" s="15"/>
      <c r="G7" s="10" t="s">
        <v>325</v>
      </c>
      <c r="H7" s="14"/>
      <c r="I7" s="10" t="s">
        <v>326</v>
      </c>
      <c r="J7" s="15"/>
      <c r="K7" s="10" t="s">
        <v>327</v>
      </c>
      <c r="L7" s="15"/>
      <c r="M7" s="10" t="s">
        <v>328</v>
      </c>
      <c r="N7" s="14"/>
      <c r="O7" s="10" t="s">
        <v>326</v>
      </c>
      <c r="P7" s="15"/>
      <c r="Q7" s="10" t="s">
        <v>327</v>
      </c>
      <c r="R7" s="15"/>
      <c r="S7" s="10" t="s">
        <v>328</v>
      </c>
    </row>
    <row r="8" spans="1:19" ht="18.75" x14ac:dyDescent="0.4">
      <c r="A8" s="24" t="s">
        <v>97</v>
      </c>
      <c r="B8" s="14"/>
      <c r="C8" s="24" t="s">
        <v>329</v>
      </c>
      <c r="D8" s="14"/>
      <c r="E8" s="75">
        <v>89000000</v>
      </c>
      <c r="F8" s="76"/>
      <c r="G8" s="75">
        <v>1050</v>
      </c>
      <c r="H8" s="76"/>
      <c r="I8" s="75">
        <v>93450000000</v>
      </c>
      <c r="J8" s="76"/>
      <c r="K8" s="75">
        <v>13287250294</v>
      </c>
      <c r="L8" s="76"/>
      <c r="M8" s="75">
        <v>80162749706</v>
      </c>
      <c r="N8" s="76"/>
      <c r="O8" s="75">
        <v>93450000000</v>
      </c>
      <c r="P8" s="76"/>
      <c r="Q8" s="75">
        <v>13287250294</v>
      </c>
      <c r="R8" s="76"/>
      <c r="S8" s="75">
        <v>80162749706</v>
      </c>
    </row>
    <row r="9" spans="1:19" ht="18.75" x14ac:dyDescent="0.4">
      <c r="A9" s="25" t="s">
        <v>65</v>
      </c>
      <c r="B9" s="14"/>
      <c r="C9" s="25" t="s">
        <v>330</v>
      </c>
      <c r="D9" s="14"/>
      <c r="E9" s="78">
        <v>100000000</v>
      </c>
      <c r="F9" s="76"/>
      <c r="G9" s="78">
        <v>500</v>
      </c>
      <c r="H9" s="76"/>
      <c r="I9" s="78">
        <v>0</v>
      </c>
      <c r="J9" s="76"/>
      <c r="K9" s="78">
        <v>0</v>
      </c>
      <c r="L9" s="76"/>
      <c r="M9" s="78">
        <v>0</v>
      </c>
      <c r="N9" s="76"/>
      <c r="O9" s="78">
        <v>50000000000</v>
      </c>
      <c r="P9" s="76"/>
      <c r="Q9" s="78">
        <v>2658884565</v>
      </c>
      <c r="R9" s="76"/>
      <c r="S9" s="78">
        <v>47341115435</v>
      </c>
    </row>
    <row r="10" spans="1:19" ht="18.75" x14ac:dyDescent="0.4">
      <c r="A10" s="25" t="s">
        <v>40</v>
      </c>
      <c r="B10" s="14"/>
      <c r="C10" s="25" t="s">
        <v>331</v>
      </c>
      <c r="D10" s="14"/>
      <c r="E10" s="78">
        <v>40000000</v>
      </c>
      <c r="F10" s="76"/>
      <c r="G10" s="78">
        <v>1000</v>
      </c>
      <c r="H10" s="76"/>
      <c r="I10" s="78">
        <v>40000000000</v>
      </c>
      <c r="J10" s="76"/>
      <c r="K10" s="78">
        <v>5647058824</v>
      </c>
      <c r="L10" s="76"/>
      <c r="M10" s="78">
        <v>34352941176</v>
      </c>
      <c r="N10" s="76"/>
      <c r="O10" s="78">
        <v>40000000000</v>
      </c>
      <c r="P10" s="76"/>
      <c r="Q10" s="78">
        <v>5647058824</v>
      </c>
      <c r="R10" s="76"/>
      <c r="S10" s="78">
        <v>34352941176</v>
      </c>
    </row>
    <row r="11" spans="1:19" ht="18.75" x14ac:dyDescent="0.4">
      <c r="A11" s="25" t="s">
        <v>53</v>
      </c>
      <c r="B11" s="14"/>
      <c r="C11" s="25" t="s">
        <v>332</v>
      </c>
      <c r="D11" s="14"/>
      <c r="E11" s="78">
        <v>113806472</v>
      </c>
      <c r="F11" s="76"/>
      <c r="G11" s="78">
        <v>266</v>
      </c>
      <c r="H11" s="76"/>
      <c r="I11" s="78">
        <v>0</v>
      </c>
      <c r="J11" s="76"/>
      <c r="K11" s="78">
        <v>0</v>
      </c>
      <c r="L11" s="76"/>
      <c r="M11" s="78">
        <v>0</v>
      </c>
      <c r="N11" s="76"/>
      <c r="O11" s="78">
        <v>30272521552</v>
      </c>
      <c r="P11" s="76"/>
      <c r="Q11" s="78">
        <v>1403885715</v>
      </c>
      <c r="R11" s="76"/>
      <c r="S11" s="78">
        <v>28868635837</v>
      </c>
    </row>
    <row r="12" spans="1:19" ht="18.75" x14ac:dyDescent="0.4">
      <c r="A12" s="25" t="s">
        <v>23</v>
      </c>
      <c r="B12" s="14"/>
      <c r="C12" s="25" t="s">
        <v>333</v>
      </c>
      <c r="D12" s="14"/>
      <c r="E12" s="78">
        <v>448200000</v>
      </c>
      <c r="F12" s="76"/>
      <c r="G12" s="78">
        <v>240</v>
      </c>
      <c r="H12" s="76"/>
      <c r="I12" s="78">
        <v>107568000000</v>
      </c>
      <c r="J12" s="76"/>
      <c r="K12" s="78">
        <v>1453621622</v>
      </c>
      <c r="L12" s="76"/>
      <c r="M12" s="78">
        <v>106114378378</v>
      </c>
      <c r="N12" s="76"/>
      <c r="O12" s="78">
        <v>107568000000</v>
      </c>
      <c r="P12" s="76"/>
      <c r="Q12" s="78">
        <v>1453621622</v>
      </c>
      <c r="R12" s="76"/>
      <c r="S12" s="78">
        <v>106114378378</v>
      </c>
    </row>
    <row r="13" spans="1:19" ht="18.75" x14ac:dyDescent="0.4">
      <c r="A13" s="25" t="s">
        <v>67</v>
      </c>
      <c r="B13" s="14"/>
      <c r="C13" s="25" t="s">
        <v>334</v>
      </c>
      <c r="D13" s="14"/>
      <c r="E13" s="78">
        <v>146800000</v>
      </c>
      <c r="F13" s="76"/>
      <c r="G13" s="78">
        <v>1170</v>
      </c>
      <c r="H13" s="76"/>
      <c r="I13" s="78">
        <v>0</v>
      </c>
      <c r="J13" s="76"/>
      <c r="K13" s="78">
        <v>0</v>
      </c>
      <c r="L13" s="76"/>
      <c r="M13" s="78">
        <v>0</v>
      </c>
      <c r="N13" s="76"/>
      <c r="O13" s="78">
        <v>171756000000</v>
      </c>
      <c r="P13" s="76"/>
      <c r="Q13" s="78">
        <v>0</v>
      </c>
      <c r="R13" s="76"/>
      <c r="S13" s="78">
        <v>171756000000</v>
      </c>
    </row>
    <row r="14" spans="1:19" ht="18.75" x14ac:dyDescent="0.4">
      <c r="A14" s="25" t="s">
        <v>228</v>
      </c>
      <c r="B14" s="14"/>
      <c r="C14" s="25" t="s">
        <v>335</v>
      </c>
      <c r="D14" s="14"/>
      <c r="E14" s="78">
        <v>79024065</v>
      </c>
      <c r="F14" s="76"/>
      <c r="G14" s="78">
        <v>170</v>
      </c>
      <c r="H14" s="76"/>
      <c r="I14" s="78">
        <v>0</v>
      </c>
      <c r="J14" s="76"/>
      <c r="K14" s="78">
        <v>0</v>
      </c>
      <c r="L14" s="76"/>
      <c r="M14" s="78">
        <v>0</v>
      </c>
      <c r="N14" s="76"/>
      <c r="O14" s="78">
        <v>13434091050</v>
      </c>
      <c r="P14" s="76"/>
      <c r="Q14" s="78">
        <v>0</v>
      </c>
      <c r="R14" s="76"/>
      <c r="S14" s="78">
        <v>13434091050</v>
      </c>
    </row>
    <row r="15" spans="1:19" ht="18.75" x14ac:dyDescent="0.4">
      <c r="A15" s="25" t="s">
        <v>231</v>
      </c>
      <c r="B15" s="14"/>
      <c r="C15" s="25" t="s">
        <v>336</v>
      </c>
      <c r="D15" s="14"/>
      <c r="E15" s="78">
        <v>20000000</v>
      </c>
      <c r="F15" s="76"/>
      <c r="G15" s="78">
        <v>2320</v>
      </c>
      <c r="H15" s="76"/>
      <c r="I15" s="78">
        <v>0</v>
      </c>
      <c r="J15" s="76"/>
      <c r="K15" s="78">
        <v>0</v>
      </c>
      <c r="L15" s="76"/>
      <c r="M15" s="78">
        <v>0</v>
      </c>
      <c r="N15" s="76"/>
      <c r="O15" s="78">
        <v>46400000000</v>
      </c>
      <c r="P15" s="76"/>
      <c r="Q15" s="78">
        <v>0</v>
      </c>
      <c r="R15" s="76"/>
      <c r="S15" s="78">
        <v>46400000000</v>
      </c>
    </row>
    <row r="16" spans="1:19" ht="18.75" x14ac:dyDescent="0.4">
      <c r="A16" s="25" t="s">
        <v>95</v>
      </c>
      <c r="B16" s="14"/>
      <c r="C16" s="25" t="s">
        <v>332</v>
      </c>
      <c r="D16" s="14"/>
      <c r="E16" s="78">
        <v>93000000</v>
      </c>
      <c r="F16" s="76"/>
      <c r="G16" s="78">
        <v>390</v>
      </c>
      <c r="H16" s="76"/>
      <c r="I16" s="78">
        <v>0</v>
      </c>
      <c r="J16" s="76"/>
      <c r="K16" s="78">
        <v>0</v>
      </c>
      <c r="L16" s="76"/>
      <c r="M16" s="78">
        <v>0</v>
      </c>
      <c r="N16" s="76"/>
      <c r="O16" s="78">
        <v>36270000000</v>
      </c>
      <c r="P16" s="76"/>
      <c r="Q16" s="78">
        <v>1682018289</v>
      </c>
      <c r="R16" s="76"/>
      <c r="S16" s="78">
        <v>34587981711</v>
      </c>
    </row>
    <row r="17" spans="1:19" ht="18.75" x14ac:dyDescent="0.4">
      <c r="A17" s="25" t="s">
        <v>63</v>
      </c>
      <c r="B17" s="14"/>
      <c r="C17" s="25" t="s">
        <v>329</v>
      </c>
      <c r="D17" s="14"/>
      <c r="E17" s="78">
        <v>200000000</v>
      </c>
      <c r="F17" s="76"/>
      <c r="G17" s="78">
        <v>2000</v>
      </c>
      <c r="H17" s="76"/>
      <c r="I17" s="78">
        <v>400000000000</v>
      </c>
      <c r="J17" s="76"/>
      <c r="K17" s="78">
        <v>56874265570</v>
      </c>
      <c r="L17" s="76"/>
      <c r="M17" s="78">
        <v>343125734430</v>
      </c>
      <c r="N17" s="76"/>
      <c r="O17" s="78">
        <v>400000000000</v>
      </c>
      <c r="P17" s="76"/>
      <c r="Q17" s="78">
        <v>56874265570</v>
      </c>
      <c r="R17" s="76"/>
      <c r="S17" s="78">
        <v>343125734430</v>
      </c>
    </row>
    <row r="18" spans="1:19" ht="18.75" x14ac:dyDescent="0.4">
      <c r="A18" s="25" t="s">
        <v>44</v>
      </c>
      <c r="B18" s="14"/>
      <c r="C18" s="25" t="s">
        <v>337</v>
      </c>
      <c r="D18" s="14"/>
      <c r="E18" s="78">
        <v>98002866</v>
      </c>
      <c r="F18" s="76"/>
      <c r="G18" s="78">
        <v>170</v>
      </c>
      <c r="H18" s="76"/>
      <c r="I18" s="78">
        <v>16660487220</v>
      </c>
      <c r="J18" s="76"/>
      <c r="K18" s="78">
        <v>2360480553</v>
      </c>
      <c r="L18" s="76"/>
      <c r="M18" s="78">
        <v>14300006667</v>
      </c>
      <c r="N18" s="76"/>
      <c r="O18" s="78">
        <v>16660487220</v>
      </c>
      <c r="P18" s="76"/>
      <c r="Q18" s="78">
        <v>2360480553</v>
      </c>
      <c r="R18" s="76"/>
      <c r="S18" s="78">
        <v>14300006667</v>
      </c>
    </row>
    <row r="19" spans="1:19" ht="18.75" x14ac:dyDescent="0.4">
      <c r="A19" s="25" t="s">
        <v>45</v>
      </c>
      <c r="B19" s="14"/>
      <c r="C19" s="25" t="s">
        <v>338</v>
      </c>
      <c r="D19" s="14"/>
      <c r="E19" s="78">
        <v>4695715</v>
      </c>
      <c r="F19" s="76"/>
      <c r="G19" s="78">
        <v>7700</v>
      </c>
      <c r="H19" s="76"/>
      <c r="I19" s="78">
        <v>0</v>
      </c>
      <c r="J19" s="76"/>
      <c r="K19" s="78">
        <v>0</v>
      </c>
      <c r="L19" s="76"/>
      <c r="M19" s="78">
        <v>0</v>
      </c>
      <c r="N19" s="76"/>
      <c r="O19" s="78">
        <v>36157005500</v>
      </c>
      <c r="P19" s="76"/>
      <c r="Q19" s="78">
        <v>1335614979</v>
      </c>
      <c r="R19" s="76"/>
      <c r="S19" s="78">
        <v>34821390521</v>
      </c>
    </row>
    <row r="20" spans="1:19" ht="18.75" x14ac:dyDescent="0.4">
      <c r="A20" s="25" t="s">
        <v>52</v>
      </c>
      <c r="B20" s="14"/>
      <c r="C20" s="25" t="s">
        <v>9</v>
      </c>
      <c r="D20" s="14"/>
      <c r="E20" s="78">
        <v>30000000</v>
      </c>
      <c r="F20" s="76"/>
      <c r="G20" s="78">
        <v>1440</v>
      </c>
      <c r="H20" s="76"/>
      <c r="I20" s="78">
        <v>43200000000</v>
      </c>
      <c r="J20" s="76"/>
      <c r="K20" s="78">
        <v>6164180857</v>
      </c>
      <c r="L20" s="76"/>
      <c r="M20" s="78">
        <v>37035819143</v>
      </c>
      <c r="N20" s="76"/>
      <c r="O20" s="78">
        <v>43200000000</v>
      </c>
      <c r="P20" s="76"/>
      <c r="Q20" s="78">
        <v>6164180857</v>
      </c>
      <c r="R20" s="76"/>
      <c r="S20" s="78">
        <v>37035819143</v>
      </c>
    </row>
    <row r="21" spans="1:19" ht="18.75" x14ac:dyDescent="0.4">
      <c r="A21" s="25" t="s">
        <v>70</v>
      </c>
      <c r="B21" s="14"/>
      <c r="C21" s="25" t="s">
        <v>331</v>
      </c>
      <c r="D21" s="14"/>
      <c r="E21" s="78">
        <v>54000000</v>
      </c>
      <c r="F21" s="76"/>
      <c r="G21" s="78">
        <v>1050</v>
      </c>
      <c r="H21" s="76"/>
      <c r="I21" s="78">
        <v>56700000000</v>
      </c>
      <c r="J21" s="76"/>
      <c r="K21" s="78">
        <v>8004705882</v>
      </c>
      <c r="L21" s="76"/>
      <c r="M21" s="78">
        <v>48695294118</v>
      </c>
      <c r="N21" s="76"/>
      <c r="O21" s="78">
        <v>56700000000</v>
      </c>
      <c r="P21" s="76"/>
      <c r="Q21" s="78">
        <v>8004705882</v>
      </c>
      <c r="R21" s="76"/>
      <c r="S21" s="78">
        <v>48695294118</v>
      </c>
    </row>
    <row r="22" spans="1:19" ht="18.75" x14ac:dyDescent="0.4">
      <c r="A22" s="25" t="s">
        <v>238</v>
      </c>
      <c r="B22" s="14"/>
      <c r="C22" s="25" t="s">
        <v>339</v>
      </c>
      <c r="D22" s="14"/>
      <c r="E22" s="78">
        <v>5500000</v>
      </c>
      <c r="F22" s="76"/>
      <c r="G22" s="78">
        <v>7643</v>
      </c>
      <c r="H22" s="76"/>
      <c r="I22" s="78">
        <v>0</v>
      </c>
      <c r="J22" s="76"/>
      <c r="K22" s="78">
        <v>0</v>
      </c>
      <c r="L22" s="76"/>
      <c r="M22" s="78">
        <v>0</v>
      </c>
      <c r="N22" s="76"/>
      <c r="O22" s="78">
        <v>42036500000</v>
      </c>
      <c r="P22" s="76"/>
      <c r="Q22" s="78">
        <v>0</v>
      </c>
      <c r="R22" s="76"/>
      <c r="S22" s="78">
        <v>42036500000</v>
      </c>
    </row>
    <row r="23" spans="1:19" ht="18.75" x14ac:dyDescent="0.4">
      <c r="A23" s="25" t="s">
        <v>69</v>
      </c>
      <c r="B23" s="14"/>
      <c r="C23" s="25" t="s">
        <v>9</v>
      </c>
      <c r="D23" s="14"/>
      <c r="E23" s="78">
        <v>31000000</v>
      </c>
      <c r="F23" s="76"/>
      <c r="G23" s="78">
        <v>2070</v>
      </c>
      <c r="H23" s="76"/>
      <c r="I23" s="78">
        <v>64170000000</v>
      </c>
      <c r="J23" s="76"/>
      <c r="K23" s="78">
        <v>9156376982</v>
      </c>
      <c r="L23" s="76"/>
      <c r="M23" s="78">
        <v>55013623018</v>
      </c>
      <c r="N23" s="76"/>
      <c r="O23" s="78">
        <v>64170000000</v>
      </c>
      <c r="P23" s="76"/>
      <c r="Q23" s="78">
        <v>9156376982</v>
      </c>
      <c r="R23" s="76"/>
      <c r="S23" s="78">
        <v>55013623018</v>
      </c>
    </row>
    <row r="24" spans="1:19" ht="18.75" x14ac:dyDescent="0.4">
      <c r="A24" s="25" t="s">
        <v>30</v>
      </c>
      <c r="B24" s="14"/>
      <c r="C24" s="25" t="s">
        <v>331</v>
      </c>
      <c r="D24" s="14"/>
      <c r="E24" s="78">
        <v>38109043</v>
      </c>
      <c r="F24" s="76"/>
      <c r="G24" s="78">
        <v>1997</v>
      </c>
      <c r="H24" s="76"/>
      <c r="I24" s="78">
        <v>76103758871</v>
      </c>
      <c r="J24" s="76"/>
      <c r="K24" s="78">
        <v>10744060076</v>
      </c>
      <c r="L24" s="76"/>
      <c r="M24" s="78">
        <v>65359698795</v>
      </c>
      <c r="N24" s="76"/>
      <c r="O24" s="78">
        <v>76103758871</v>
      </c>
      <c r="P24" s="76"/>
      <c r="Q24" s="78">
        <v>10744060076</v>
      </c>
      <c r="R24" s="76"/>
      <c r="S24" s="78">
        <v>65359698795</v>
      </c>
    </row>
    <row r="25" spans="1:19" ht="18.75" x14ac:dyDescent="0.4">
      <c r="A25" s="25" t="s">
        <v>28</v>
      </c>
      <c r="B25" s="14"/>
      <c r="C25" s="25" t="s">
        <v>329</v>
      </c>
      <c r="D25" s="14"/>
      <c r="E25" s="78">
        <v>600000000</v>
      </c>
      <c r="F25" s="76"/>
      <c r="G25" s="78">
        <v>360</v>
      </c>
      <c r="H25" s="76"/>
      <c r="I25" s="78">
        <v>216000000000</v>
      </c>
      <c r="J25" s="76"/>
      <c r="K25" s="78">
        <v>30712103408</v>
      </c>
      <c r="L25" s="76"/>
      <c r="M25" s="78">
        <v>185287896592</v>
      </c>
      <c r="N25" s="76"/>
      <c r="O25" s="78">
        <v>216000000000</v>
      </c>
      <c r="P25" s="76"/>
      <c r="Q25" s="78">
        <v>30712103408</v>
      </c>
      <c r="R25" s="76"/>
      <c r="S25" s="78">
        <v>185287896592</v>
      </c>
    </row>
    <row r="26" spans="1:19" ht="18.75" x14ac:dyDescent="0.4">
      <c r="A26" s="25" t="s">
        <v>93</v>
      </c>
      <c r="B26" s="14"/>
      <c r="C26" s="25" t="s">
        <v>340</v>
      </c>
      <c r="D26" s="14"/>
      <c r="E26" s="78">
        <v>21534321</v>
      </c>
      <c r="F26" s="76"/>
      <c r="G26" s="78">
        <v>380</v>
      </c>
      <c r="H26" s="76"/>
      <c r="I26" s="78">
        <v>8183041980</v>
      </c>
      <c r="J26" s="76"/>
      <c r="K26" s="78">
        <v>1134522044</v>
      </c>
      <c r="L26" s="76"/>
      <c r="M26" s="78">
        <v>7048519936</v>
      </c>
      <c r="N26" s="76"/>
      <c r="O26" s="78">
        <v>8183041980</v>
      </c>
      <c r="P26" s="76"/>
      <c r="Q26" s="78">
        <v>1134522044</v>
      </c>
      <c r="R26" s="76"/>
      <c r="S26" s="78">
        <v>7048519936</v>
      </c>
    </row>
    <row r="27" spans="1:19" ht="18.75" x14ac:dyDescent="0.4">
      <c r="A27" s="25" t="s">
        <v>27</v>
      </c>
      <c r="B27" s="14"/>
      <c r="C27" s="25" t="s">
        <v>341</v>
      </c>
      <c r="D27" s="14"/>
      <c r="E27" s="78">
        <v>100000000</v>
      </c>
      <c r="F27" s="76"/>
      <c r="G27" s="78">
        <v>390</v>
      </c>
      <c r="H27" s="76"/>
      <c r="I27" s="78">
        <v>0</v>
      </c>
      <c r="J27" s="76"/>
      <c r="K27" s="78">
        <v>0</v>
      </c>
      <c r="L27" s="76"/>
      <c r="M27" s="78">
        <v>0</v>
      </c>
      <c r="N27" s="76"/>
      <c r="O27" s="78">
        <v>39000000000</v>
      </c>
      <c r="P27" s="76"/>
      <c r="Q27" s="78">
        <v>1588699080</v>
      </c>
      <c r="R27" s="76"/>
      <c r="S27" s="78">
        <v>37411300920</v>
      </c>
    </row>
    <row r="28" spans="1:19" ht="18.75" x14ac:dyDescent="0.4">
      <c r="A28" s="25" t="s">
        <v>98</v>
      </c>
      <c r="B28" s="14"/>
      <c r="C28" s="25" t="s">
        <v>9</v>
      </c>
      <c r="D28" s="14"/>
      <c r="E28" s="78">
        <v>29000000</v>
      </c>
      <c r="F28" s="76"/>
      <c r="G28" s="78">
        <v>450</v>
      </c>
      <c r="H28" s="76"/>
      <c r="I28" s="78">
        <v>13050000000</v>
      </c>
      <c r="J28" s="76"/>
      <c r="K28" s="78">
        <v>1862096301</v>
      </c>
      <c r="L28" s="76"/>
      <c r="M28" s="78">
        <v>11187903699</v>
      </c>
      <c r="N28" s="76"/>
      <c r="O28" s="78">
        <v>13050000000</v>
      </c>
      <c r="P28" s="76"/>
      <c r="Q28" s="78">
        <v>1862096301</v>
      </c>
      <c r="R28" s="76"/>
      <c r="S28" s="78">
        <v>11187903699</v>
      </c>
    </row>
    <row r="29" spans="1:19" ht="18.75" x14ac:dyDescent="0.4">
      <c r="A29" s="25" t="s">
        <v>71</v>
      </c>
      <c r="B29" s="14"/>
      <c r="C29" s="25" t="s">
        <v>342</v>
      </c>
      <c r="D29" s="14"/>
      <c r="E29" s="78">
        <v>4850000</v>
      </c>
      <c r="F29" s="76"/>
      <c r="G29" s="78">
        <v>12450</v>
      </c>
      <c r="H29" s="76"/>
      <c r="I29" s="78">
        <v>0</v>
      </c>
      <c r="J29" s="76"/>
      <c r="K29" s="78">
        <v>0</v>
      </c>
      <c r="L29" s="76"/>
      <c r="M29" s="78">
        <v>0</v>
      </c>
      <c r="N29" s="76"/>
      <c r="O29" s="78">
        <v>60382500000</v>
      </c>
      <c r="P29" s="76"/>
      <c r="Q29" s="78">
        <v>0</v>
      </c>
      <c r="R29" s="76"/>
      <c r="S29" s="78">
        <v>60382500000</v>
      </c>
    </row>
    <row r="30" spans="1:19" ht="18.75" x14ac:dyDescent="0.4">
      <c r="A30" s="25" t="s">
        <v>99</v>
      </c>
      <c r="B30" s="14"/>
      <c r="C30" s="25" t="s">
        <v>331</v>
      </c>
      <c r="D30" s="14"/>
      <c r="E30" s="78">
        <v>55000000</v>
      </c>
      <c r="F30" s="76"/>
      <c r="G30" s="78">
        <v>800</v>
      </c>
      <c r="H30" s="76"/>
      <c r="I30" s="78">
        <v>44000000000</v>
      </c>
      <c r="J30" s="76"/>
      <c r="K30" s="78">
        <v>6211764706</v>
      </c>
      <c r="L30" s="76"/>
      <c r="M30" s="78">
        <v>37788235294</v>
      </c>
      <c r="N30" s="76"/>
      <c r="O30" s="78">
        <v>44000000000</v>
      </c>
      <c r="P30" s="76"/>
      <c r="Q30" s="78">
        <v>6211764706</v>
      </c>
      <c r="R30" s="76"/>
      <c r="S30" s="78">
        <v>37788235294</v>
      </c>
    </row>
    <row r="31" spans="1:19" ht="18.75" x14ac:dyDescent="0.4">
      <c r="A31" s="25" t="s">
        <v>25</v>
      </c>
      <c r="B31" s="14"/>
      <c r="C31" s="25" t="s">
        <v>337</v>
      </c>
      <c r="D31" s="14"/>
      <c r="E31" s="78">
        <v>236000000</v>
      </c>
      <c r="F31" s="76"/>
      <c r="G31" s="78">
        <v>200</v>
      </c>
      <c r="H31" s="76"/>
      <c r="I31" s="78">
        <v>47200000000</v>
      </c>
      <c r="J31" s="76"/>
      <c r="K31" s="78">
        <v>6687360376</v>
      </c>
      <c r="L31" s="76"/>
      <c r="M31" s="78">
        <v>40512639624</v>
      </c>
      <c r="N31" s="76"/>
      <c r="O31" s="78">
        <v>47200000000</v>
      </c>
      <c r="P31" s="76"/>
      <c r="Q31" s="78">
        <v>6687360376</v>
      </c>
      <c r="R31" s="76"/>
      <c r="S31" s="78">
        <v>40512639624</v>
      </c>
    </row>
    <row r="32" spans="1:19" ht="18.75" x14ac:dyDescent="0.4">
      <c r="A32" s="25" t="s">
        <v>37</v>
      </c>
      <c r="B32" s="14"/>
      <c r="C32" s="25" t="s">
        <v>337</v>
      </c>
      <c r="D32" s="14"/>
      <c r="E32" s="78">
        <v>85000000</v>
      </c>
      <c r="F32" s="76"/>
      <c r="G32" s="78">
        <v>1624</v>
      </c>
      <c r="H32" s="76"/>
      <c r="I32" s="78">
        <v>138040000000</v>
      </c>
      <c r="J32" s="76"/>
      <c r="K32" s="78">
        <v>8802295317</v>
      </c>
      <c r="L32" s="76"/>
      <c r="M32" s="78">
        <v>129237704683</v>
      </c>
      <c r="N32" s="76"/>
      <c r="O32" s="78">
        <v>138040000000</v>
      </c>
      <c r="P32" s="76"/>
      <c r="Q32" s="78">
        <v>19557695473</v>
      </c>
      <c r="R32" s="76"/>
      <c r="S32" s="78">
        <v>118482304527</v>
      </c>
    </row>
    <row r="33" spans="1:19" ht="18.75" x14ac:dyDescent="0.4">
      <c r="A33" s="25" t="s">
        <v>37</v>
      </c>
      <c r="B33" s="14"/>
      <c r="C33" s="25" t="s">
        <v>343</v>
      </c>
      <c r="D33" s="14"/>
      <c r="E33" s="78">
        <v>109999999</v>
      </c>
      <c r="F33" s="76"/>
      <c r="G33" s="78">
        <v>1350</v>
      </c>
      <c r="H33" s="76"/>
      <c r="I33" s="78">
        <v>0</v>
      </c>
      <c r="J33" s="76"/>
      <c r="K33" s="78">
        <v>0</v>
      </c>
      <c r="L33" s="76"/>
      <c r="M33" s="78">
        <v>0</v>
      </c>
      <c r="N33" s="76"/>
      <c r="O33" s="78">
        <v>148499998650</v>
      </c>
      <c r="P33" s="76"/>
      <c r="Q33" s="78">
        <v>19557695473</v>
      </c>
      <c r="R33" s="76"/>
      <c r="S33" s="78">
        <v>128942303177</v>
      </c>
    </row>
    <row r="34" spans="1:19" ht="18.75" x14ac:dyDescent="0.4">
      <c r="A34" s="25" t="s">
        <v>88</v>
      </c>
      <c r="B34" s="14"/>
      <c r="C34" s="25" t="s">
        <v>344</v>
      </c>
      <c r="D34" s="14"/>
      <c r="E34" s="78">
        <v>25734442</v>
      </c>
      <c r="F34" s="76"/>
      <c r="G34" s="78">
        <v>7240</v>
      </c>
      <c r="H34" s="76"/>
      <c r="I34" s="78">
        <v>0</v>
      </c>
      <c r="J34" s="76"/>
      <c r="K34" s="78">
        <v>0</v>
      </c>
      <c r="L34" s="76"/>
      <c r="M34" s="78">
        <v>0</v>
      </c>
      <c r="N34" s="76"/>
      <c r="O34" s="78">
        <v>186317360080</v>
      </c>
      <c r="P34" s="76"/>
      <c r="Q34" s="78">
        <v>0</v>
      </c>
      <c r="R34" s="76"/>
      <c r="S34" s="78">
        <v>186317360080</v>
      </c>
    </row>
    <row r="35" spans="1:19" ht="18.75" x14ac:dyDescent="0.4">
      <c r="A35" s="25" t="s">
        <v>74</v>
      </c>
      <c r="B35" s="14"/>
      <c r="C35" s="25" t="s">
        <v>341</v>
      </c>
      <c r="D35" s="14"/>
      <c r="E35" s="78">
        <v>58000000</v>
      </c>
      <c r="F35" s="76"/>
      <c r="G35" s="78">
        <v>266</v>
      </c>
      <c r="H35" s="76"/>
      <c r="I35" s="78">
        <v>0</v>
      </c>
      <c r="J35" s="76"/>
      <c r="K35" s="78">
        <v>0</v>
      </c>
      <c r="L35" s="76"/>
      <c r="M35" s="78">
        <v>0</v>
      </c>
      <c r="N35" s="76"/>
      <c r="O35" s="78">
        <v>15428000000</v>
      </c>
      <c r="P35" s="76"/>
      <c r="Q35" s="78">
        <v>638190414</v>
      </c>
      <c r="R35" s="76"/>
      <c r="S35" s="78">
        <v>14789809586</v>
      </c>
    </row>
    <row r="36" spans="1:19" ht="18.75" x14ac:dyDescent="0.4">
      <c r="A36" s="25" t="s">
        <v>84</v>
      </c>
      <c r="B36" s="14"/>
      <c r="C36" s="25" t="s">
        <v>329</v>
      </c>
      <c r="D36" s="14"/>
      <c r="E36" s="78">
        <v>218000000</v>
      </c>
      <c r="F36" s="76"/>
      <c r="G36" s="78">
        <v>357</v>
      </c>
      <c r="H36" s="76"/>
      <c r="I36" s="78">
        <v>77826000000</v>
      </c>
      <c r="J36" s="76"/>
      <c r="K36" s="78">
        <v>11065741481</v>
      </c>
      <c r="L36" s="76"/>
      <c r="M36" s="78">
        <v>66760258519</v>
      </c>
      <c r="N36" s="76"/>
      <c r="O36" s="78">
        <v>77826000000</v>
      </c>
      <c r="P36" s="76"/>
      <c r="Q36" s="78">
        <v>11065741481</v>
      </c>
      <c r="R36" s="76"/>
      <c r="S36" s="78">
        <v>66760258519</v>
      </c>
    </row>
    <row r="37" spans="1:19" ht="18.75" x14ac:dyDescent="0.4">
      <c r="A37" s="25" t="s">
        <v>42</v>
      </c>
      <c r="B37" s="14"/>
      <c r="C37" s="25" t="s">
        <v>345</v>
      </c>
      <c r="D37" s="14"/>
      <c r="E37" s="78">
        <v>69389313</v>
      </c>
      <c r="F37" s="76"/>
      <c r="G37" s="78">
        <v>650</v>
      </c>
      <c r="H37" s="76"/>
      <c r="I37" s="78">
        <v>45103053450</v>
      </c>
      <c r="J37" s="76"/>
      <c r="K37" s="78">
        <v>2700955551</v>
      </c>
      <c r="L37" s="76"/>
      <c r="M37" s="78">
        <v>42402097899</v>
      </c>
      <c r="N37" s="76"/>
      <c r="O37" s="78">
        <v>45103053450</v>
      </c>
      <c r="P37" s="76"/>
      <c r="Q37" s="78">
        <v>2700955551</v>
      </c>
      <c r="R37" s="76"/>
      <c r="S37" s="78">
        <v>42402097899</v>
      </c>
    </row>
    <row r="38" spans="1:19" ht="18.75" x14ac:dyDescent="0.4">
      <c r="A38" s="25" t="s">
        <v>263</v>
      </c>
      <c r="B38" s="14"/>
      <c r="C38" s="25" t="s">
        <v>346</v>
      </c>
      <c r="D38" s="14"/>
      <c r="E38" s="78">
        <v>6185500</v>
      </c>
      <c r="F38" s="76"/>
      <c r="G38" s="78">
        <v>5700</v>
      </c>
      <c r="H38" s="76"/>
      <c r="I38" s="78">
        <v>0</v>
      </c>
      <c r="J38" s="76"/>
      <c r="K38" s="78">
        <v>0</v>
      </c>
      <c r="L38" s="76"/>
      <c r="M38" s="78">
        <v>0</v>
      </c>
      <c r="N38" s="76"/>
      <c r="O38" s="78">
        <v>35257350000</v>
      </c>
      <c r="P38" s="76"/>
      <c r="Q38" s="78">
        <v>1235055882</v>
      </c>
      <c r="R38" s="76"/>
      <c r="S38" s="78">
        <v>34022294118</v>
      </c>
    </row>
    <row r="39" spans="1:19" ht="18.75" x14ac:dyDescent="0.4">
      <c r="A39" s="25" t="s">
        <v>73</v>
      </c>
      <c r="B39" s="14"/>
      <c r="C39" s="25" t="s">
        <v>347</v>
      </c>
      <c r="D39" s="14"/>
      <c r="E39" s="78">
        <v>80000000</v>
      </c>
      <c r="F39" s="76"/>
      <c r="G39" s="78">
        <v>190</v>
      </c>
      <c r="H39" s="76"/>
      <c r="I39" s="78">
        <v>15200000000</v>
      </c>
      <c r="J39" s="76"/>
      <c r="K39" s="78">
        <v>1181048642</v>
      </c>
      <c r="L39" s="76"/>
      <c r="M39" s="78">
        <v>14018951358</v>
      </c>
      <c r="N39" s="76"/>
      <c r="O39" s="78">
        <v>15200000000</v>
      </c>
      <c r="P39" s="76"/>
      <c r="Q39" s="78">
        <v>1181048642</v>
      </c>
      <c r="R39" s="76"/>
      <c r="S39" s="78">
        <v>14018951358</v>
      </c>
    </row>
    <row r="40" spans="1:19" ht="18.75" x14ac:dyDescent="0.4">
      <c r="A40" s="25" t="s">
        <v>59</v>
      </c>
      <c r="B40" s="14"/>
      <c r="C40" s="25" t="s">
        <v>341</v>
      </c>
      <c r="D40" s="14"/>
      <c r="E40" s="78">
        <v>37240953</v>
      </c>
      <c r="F40" s="76"/>
      <c r="G40" s="78">
        <v>3840</v>
      </c>
      <c r="H40" s="76"/>
      <c r="I40" s="78">
        <v>0</v>
      </c>
      <c r="J40" s="76"/>
      <c r="K40" s="78">
        <v>0</v>
      </c>
      <c r="L40" s="76"/>
      <c r="M40" s="78">
        <v>0</v>
      </c>
      <c r="N40" s="76"/>
      <c r="O40" s="78">
        <v>143005259520</v>
      </c>
      <c r="P40" s="76"/>
      <c r="Q40" s="78">
        <v>0</v>
      </c>
      <c r="R40" s="76"/>
      <c r="S40" s="78">
        <v>143005259520</v>
      </c>
    </row>
    <row r="41" spans="1:19" ht="18.75" x14ac:dyDescent="0.4">
      <c r="A41" s="25" t="s">
        <v>106</v>
      </c>
      <c r="B41" s="14"/>
      <c r="C41" s="25" t="s">
        <v>348</v>
      </c>
      <c r="D41" s="14"/>
      <c r="E41" s="78">
        <v>23000000</v>
      </c>
      <c r="F41" s="76"/>
      <c r="G41" s="78">
        <v>1000</v>
      </c>
      <c r="H41" s="76"/>
      <c r="I41" s="78">
        <v>0</v>
      </c>
      <c r="J41" s="76"/>
      <c r="K41" s="78">
        <v>0</v>
      </c>
      <c r="L41" s="76"/>
      <c r="M41" s="78">
        <v>0</v>
      </c>
      <c r="N41" s="76"/>
      <c r="O41" s="78">
        <v>23000000000</v>
      </c>
      <c r="P41" s="76"/>
      <c r="Q41" s="78">
        <v>0</v>
      </c>
      <c r="R41" s="76"/>
      <c r="S41" s="78">
        <v>23000000000</v>
      </c>
    </row>
    <row r="42" spans="1:19" ht="18.75" x14ac:dyDescent="0.4">
      <c r="A42" s="25" t="s">
        <v>21</v>
      </c>
      <c r="B42" s="14"/>
      <c r="C42" s="25" t="s">
        <v>9</v>
      </c>
      <c r="D42" s="14"/>
      <c r="E42" s="78">
        <v>270000000</v>
      </c>
      <c r="F42" s="76"/>
      <c r="G42" s="78">
        <v>250</v>
      </c>
      <c r="H42" s="76"/>
      <c r="I42" s="78">
        <v>67500000000</v>
      </c>
      <c r="J42" s="76"/>
      <c r="K42" s="78">
        <v>9631532590</v>
      </c>
      <c r="L42" s="76"/>
      <c r="M42" s="78">
        <v>57868467410</v>
      </c>
      <c r="N42" s="76"/>
      <c r="O42" s="78">
        <v>67500000000</v>
      </c>
      <c r="P42" s="76"/>
      <c r="Q42" s="78">
        <v>9631532590</v>
      </c>
      <c r="R42" s="76"/>
      <c r="S42" s="78">
        <v>57868467410</v>
      </c>
    </row>
    <row r="43" spans="1:19" ht="18.75" x14ac:dyDescent="0.4">
      <c r="A43" s="25" t="s">
        <v>35</v>
      </c>
      <c r="B43" s="14"/>
      <c r="C43" s="25" t="s">
        <v>331</v>
      </c>
      <c r="D43" s="14"/>
      <c r="E43" s="78">
        <v>5000000</v>
      </c>
      <c r="F43" s="76"/>
      <c r="G43" s="78">
        <v>4200</v>
      </c>
      <c r="H43" s="76"/>
      <c r="I43" s="78">
        <v>21000000000</v>
      </c>
      <c r="J43" s="76"/>
      <c r="K43" s="78">
        <v>2964705882</v>
      </c>
      <c r="L43" s="76"/>
      <c r="M43" s="78">
        <v>18035294118</v>
      </c>
      <c r="N43" s="76"/>
      <c r="O43" s="78">
        <v>21000000000</v>
      </c>
      <c r="P43" s="76"/>
      <c r="Q43" s="78">
        <v>2964705882</v>
      </c>
      <c r="R43" s="76"/>
      <c r="S43" s="78">
        <v>18035294118</v>
      </c>
    </row>
    <row r="44" spans="1:19" ht="18.75" x14ac:dyDescent="0.4">
      <c r="A44" s="25" t="s">
        <v>31</v>
      </c>
      <c r="B44" s="14"/>
      <c r="C44" s="25" t="s">
        <v>331</v>
      </c>
      <c r="D44" s="14"/>
      <c r="E44" s="78">
        <v>12700000</v>
      </c>
      <c r="F44" s="76"/>
      <c r="G44" s="78">
        <v>2280</v>
      </c>
      <c r="H44" s="76"/>
      <c r="I44" s="78">
        <v>28956000000</v>
      </c>
      <c r="J44" s="76"/>
      <c r="K44" s="78">
        <v>4087905882</v>
      </c>
      <c r="L44" s="76"/>
      <c r="M44" s="78">
        <v>24868094118</v>
      </c>
      <c r="N44" s="76"/>
      <c r="O44" s="78">
        <v>28956000000</v>
      </c>
      <c r="P44" s="76"/>
      <c r="Q44" s="78">
        <v>4087905882</v>
      </c>
      <c r="R44" s="76"/>
      <c r="S44" s="78">
        <v>24868094118</v>
      </c>
    </row>
    <row r="45" spans="1:19" ht="18.75" x14ac:dyDescent="0.4">
      <c r="A45" s="25" t="s">
        <v>57</v>
      </c>
      <c r="B45" s="14"/>
      <c r="C45" s="25" t="s">
        <v>349</v>
      </c>
      <c r="D45" s="14"/>
      <c r="E45" s="78">
        <v>24000000</v>
      </c>
      <c r="F45" s="76"/>
      <c r="G45" s="78">
        <v>150</v>
      </c>
      <c r="H45" s="76"/>
      <c r="I45" s="78">
        <v>0</v>
      </c>
      <c r="J45" s="76"/>
      <c r="K45" s="78">
        <v>0</v>
      </c>
      <c r="L45" s="76"/>
      <c r="M45" s="78">
        <v>0</v>
      </c>
      <c r="N45" s="76"/>
      <c r="O45" s="78">
        <v>3600000000</v>
      </c>
      <c r="P45" s="76"/>
      <c r="Q45" s="78">
        <v>148916612</v>
      </c>
      <c r="R45" s="76"/>
      <c r="S45" s="78">
        <v>3451083388</v>
      </c>
    </row>
    <row r="46" spans="1:19" ht="18.75" x14ac:dyDescent="0.4">
      <c r="A46" s="25" t="s">
        <v>101</v>
      </c>
      <c r="B46" s="14"/>
      <c r="C46" s="25" t="s">
        <v>350</v>
      </c>
      <c r="D46" s="14"/>
      <c r="E46" s="78">
        <v>30000000</v>
      </c>
      <c r="F46" s="76"/>
      <c r="G46" s="78">
        <v>350</v>
      </c>
      <c r="H46" s="76"/>
      <c r="I46" s="78">
        <v>10500000000</v>
      </c>
      <c r="J46" s="76"/>
      <c r="K46" s="78">
        <v>1471731449</v>
      </c>
      <c r="L46" s="76"/>
      <c r="M46" s="78">
        <v>9028268551</v>
      </c>
      <c r="N46" s="76"/>
      <c r="O46" s="78">
        <v>10500000000</v>
      </c>
      <c r="P46" s="76"/>
      <c r="Q46" s="78">
        <v>1471731449</v>
      </c>
      <c r="R46" s="76"/>
      <c r="S46" s="78">
        <v>9028268551</v>
      </c>
    </row>
    <row r="47" spans="1:19" ht="18.75" x14ac:dyDescent="0.4">
      <c r="A47" s="25" t="s">
        <v>33</v>
      </c>
      <c r="B47" s="14"/>
      <c r="C47" s="25" t="s">
        <v>9</v>
      </c>
      <c r="D47" s="14"/>
      <c r="E47" s="78">
        <v>200000000</v>
      </c>
      <c r="F47" s="76"/>
      <c r="G47" s="78">
        <v>160</v>
      </c>
      <c r="H47" s="76"/>
      <c r="I47" s="78">
        <v>32000000000</v>
      </c>
      <c r="J47" s="76"/>
      <c r="K47" s="78">
        <v>4566059894</v>
      </c>
      <c r="L47" s="76"/>
      <c r="M47" s="78">
        <v>27433940106</v>
      </c>
      <c r="N47" s="76"/>
      <c r="O47" s="78">
        <v>32000000000</v>
      </c>
      <c r="P47" s="76"/>
      <c r="Q47" s="78">
        <v>4566059894</v>
      </c>
      <c r="R47" s="76"/>
      <c r="S47" s="78">
        <v>27433940106</v>
      </c>
    </row>
    <row r="48" spans="1:19" ht="18.75" x14ac:dyDescent="0.4">
      <c r="A48" s="25" t="s">
        <v>102</v>
      </c>
      <c r="B48" s="14"/>
      <c r="C48" s="25" t="s">
        <v>331</v>
      </c>
      <c r="D48" s="14"/>
      <c r="E48" s="78">
        <v>122000000</v>
      </c>
      <c r="F48" s="76"/>
      <c r="G48" s="78">
        <v>380</v>
      </c>
      <c r="H48" s="76"/>
      <c r="I48" s="78">
        <v>46360000000</v>
      </c>
      <c r="J48" s="76"/>
      <c r="K48" s="78">
        <v>6544941176</v>
      </c>
      <c r="L48" s="76"/>
      <c r="M48" s="78">
        <v>39815058824</v>
      </c>
      <c r="N48" s="76"/>
      <c r="O48" s="78">
        <v>46360000000</v>
      </c>
      <c r="P48" s="76"/>
      <c r="Q48" s="78">
        <v>6544941176</v>
      </c>
      <c r="R48" s="76"/>
      <c r="S48" s="78">
        <v>39815058824</v>
      </c>
    </row>
    <row r="49" spans="1:19" ht="18.75" x14ac:dyDescent="0.4">
      <c r="A49" s="25" t="s">
        <v>24</v>
      </c>
      <c r="B49" s="14"/>
      <c r="C49" s="25" t="s">
        <v>9</v>
      </c>
      <c r="D49" s="14"/>
      <c r="E49" s="78">
        <v>105000000</v>
      </c>
      <c r="F49" s="76"/>
      <c r="G49" s="78">
        <v>165</v>
      </c>
      <c r="H49" s="76"/>
      <c r="I49" s="78">
        <v>17325000000</v>
      </c>
      <c r="J49" s="76"/>
      <c r="K49" s="78">
        <v>2472093365</v>
      </c>
      <c r="L49" s="76"/>
      <c r="M49" s="78">
        <v>14852906635</v>
      </c>
      <c r="N49" s="76"/>
      <c r="O49" s="78">
        <v>17325000000</v>
      </c>
      <c r="P49" s="76"/>
      <c r="Q49" s="78">
        <v>2472093365</v>
      </c>
      <c r="R49" s="76"/>
      <c r="S49" s="78">
        <v>14852906635</v>
      </c>
    </row>
    <row r="50" spans="1:19" ht="18.75" x14ac:dyDescent="0.4">
      <c r="A50" s="25" t="s">
        <v>39</v>
      </c>
      <c r="B50" s="14"/>
      <c r="C50" s="25" t="s">
        <v>351</v>
      </c>
      <c r="D50" s="14"/>
      <c r="E50" s="78">
        <v>50000000</v>
      </c>
      <c r="F50" s="76"/>
      <c r="G50" s="78">
        <v>260</v>
      </c>
      <c r="H50" s="76"/>
      <c r="I50" s="78">
        <v>0</v>
      </c>
      <c r="J50" s="76"/>
      <c r="K50" s="78">
        <v>0</v>
      </c>
      <c r="L50" s="76"/>
      <c r="M50" s="78">
        <v>0</v>
      </c>
      <c r="N50" s="76"/>
      <c r="O50" s="78">
        <v>13000000000</v>
      </c>
      <c r="P50" s="76"/>
      <c r="Q50" s="78">
        <v>0</v>
      </c>
      <c r="R50" s="76"/>
      <c r="S50" s="78">
        <v>13000000000</v>
      </c>
    </row>
    <row r="51" spans="1:19" ht="18.75" x14ac:dyDescent="0.4">
      <c r="A51" s="25" t="s">
        <v>105</v>
      </c>
      <c r="B51" s="14"/>
      <c r="C51" s="25" t="s">
        <v>342</v>
      </c>
      <c r="D51" s="14"/>
      <c r="E51" s="78">
        <v>2202964</v>
      </c>
      <c r="F51" s="76"/>
      <c r="G51" s="78">
        <v>7700</v>
      </c>
      <c r="H51" s="76"/>
      <c r="I51" s="78">
        <v>0</v>
      </c>
      <c r="J51" s="76"/>
      <c r="K51" s="78">
        <v>0</v>
      </c>
      <c r="L51" s="76"/>
      <c r="M51" s="78">
        <v>0</v>
      </c>
      <c r="N51" s="76"/>
      <c r="O51" s="78">
        <v>16962822800</v>
      </c>
      <c r="P51" s="76"/>
      <c r="Q51" s="78">
        <v>1599472125</v>
      </c>
      <c r="R51" s="76"/>
      <c r="S51" s="78">
        <v>15363350675</v>
      </c>
    </row>
    <row r="52" spans="1:19" ht="18.75" x14ac:dyDescent="0.4">
      <c r="A52" s="25" t="s">
        <v>257</v>
      </c>
      <c r="B52" s="14"/>
      <c r="C52" s="25" t="s">
        <v>336</v>
      </c>
      <c r="D52" s="14"/>
      <c r="E52" s="78">
        <v>29161763</v>
      </c>
      <c r="F52" s="76"/>
      <c r="G52" s="78">
        <v>1076</v>
      </c>
      <c r="H52" s="76"/>
      <c r="I52" s="78">
        <v>0</v>
      </c>
      <c r="J52" s="76"/>
      <c r="K52" s="78">
        <v>0</v>
      </c>
      <c r="L52" s="76"/>
      <c r="M52" s="78">
        <v>0</v>
      </c>
      <c r="N52" s="76"/>
      <c r="O52" s="78">
        <v>31378056988</v>
      </c>
      <c r="P52" s="76"/>
      <c r="Q52" s="78">
        <v>444928560</v>
      </c>
      <c r="R52" s="76"/>
      <c r="S52" s="78">
        <v>30933128428</v>
      </c>
    </row>
    <row r="53" spans="1:19" ht="18.75" x14ac:dyDescent="0.4">
      <c r="A53" s="25" t="s">
        <v>269</v>
      </c>
      <c r="B53" s="14"/>
      <c r="C53" s="25" t="s">
        <v>352</v>
      </c>
      <c r="D53" s="14"/>
      <c r="E53" s="78">
        <v>1046854</v>
      </c>
      <c r="F53" s="76"/>
      <c r="G53" s="78">
        <v>3100</v>
      </c>
      <c r="H53" s="76"/>
      <c r="I53" s="78">
        <v>0</v>
      </c>
      <c r="J53" s="76"/>
      <c r="K53" s="78">
        <v>0</v>
      </c>
      <c r="L53" s="76"/>
      <c r="M53" s="78">
        <v>0</v>
      </c>
      <c r="N53" s="76"/>
      <c r="O53" s="78">
        <v>3245247400</v>
      </c>
      <c r="P53" s="76"/>
      <c r="Q53" s="78">
        <v>0</v>
      </c>
      <c r="R53" s="76"/>
      <c r="S53" s="78">
        <v>3245247400</v>
      </c>
    </row>
    <row r="54" spans="1:19" ht="18.75" x14ac:dyDescent="0.4">
      <c r="A54" s="25" t="s">
        <v>79</v>
      </c>
      <c r="B54" s="14"/>
      <c r="C54" s="25" t="s">
        <v>329</v>
      </c>
      <c r="D54" s="14"/>
      <c r="E54" s="78">
        <v>80000000</v>
      </c>
      <c r="F54" s="76"/>
      <c r="G54" s="78">
        <v>550</v>
      </c>
      <c r="H54" s="76"/>
      <c r="I54" s="78">
        <v>44000000000</v>
      </c>
      <c r="J54" s="76"/>
      <c r="K54" s="78">
        <v>6256169213</v>
      </c>
      <c r="L54" s="76"/>
      <c r="M54" s="78">
        <v>37743830787</v>
      </c>
      <c r="N54" s="76"/>
      <c r="O54" s="78">
        <v>44000000000</v>
      </c>
      <c r="P54" s="76"/>
      <c r="Q54" s="78">
        <v>6256169213</v>
      </c>
      <c r="R54" s="76"/>
      <c r="S54" s="78">
        <v>37743830787</v>
      </c>
    </row>
    <row r="55" spans="1:19" ht="18.75" x14ac:dyDescent="0.4">
      <c r="A55" s="25" t="s">
        <v>83</v>
      </c>
      <c r="B55" s="14"/>
      <c r="C55" s="25" t="s">
        <v>353</v>
      </c>
      <c r="D55" s="14"/>
      <c r="E55" s="78">
        <v>8000000</v>
      </c>
      <c r="F55" s="76"/>
      <c r="G55" s="78">
        <v>560</v>
      </c>
      <c r="H55" s="76"/>
      <c r="I55" s="78">
        <v>0</v>
      </c>
      <c r="J55" s="76"/>
      <c r="K55" s="78">
        <v>0</v>
      </c>
      <c r="L55" s="76"/>
      <c r="M55" s="78">
        <v>0</v>
      </c>
      <c r="N55" s="76"/>
      <c r="O55" s="78">
        <v>4480000000</v>
      </c>
      <c r="P55" s="76"/>
      <c r="Q55" s="78">
        <v>45559322</v>
      </c>
      <c r="R55" s="76"/>
      <c r="S55" s="78">
        <v>4434440678</v>
      </c>
    </row>
    <row r="56" spans="1:19" ht="18.75" x14ac:dyDescent="0.4">
      <c r="A56" s="25" t="s">
        <v>32</v>
      </c>
      <c r="B56" s="14"/>
      <c r="C56" s="25" t="s">
        <v>337</v>
      </c>
      <c r="D56" s="14"/>
      <c r="E56" s="78">
        <v>9300000</v>
      </c>
      <c r="F56" s="76"/>
      <c r="G56" s="78">
        <v>8362</v>
      </c>
      <c r="H56" s="76"/>
      <c r="I56" s="78">
        <v>77766600000</v>
      </c>
      <c r="J56" s="76"/>
      <c r="K56" s="78">
        <v>11018077954</v>
      </c>
      <c r="L56" s="76"/>
      <c r="M56" s="78">
        <v>66748522046</v>
      </c>
      <c r="N56" s="76"/>
      <c r="O56" s="78">
        <v>77766600000</v>
      </c>
      <c r="P56" s="76"/>
      <c r="Q56" s="78">
        <v>11018077954</v>
      </c>
      <c r="R56" s="76"/>
      <c r="S56" s="78">
        <v>66748522046</v>
      </c>
    </row>
    <row r="57" spans="1:19" ht="18.75" x14ac:dyDescent="0.4">
      <c r="A57" s="25" t="s">
        <v>209</v>
      </c>
      <c r="B57" s="14"/>
      <c r="C57" s="25" t="s">
        <v>354</v>
      </c>
      <c r="D57" s="14"/>
      <c r="E57" s="78">
        <v>32500000</v>
      </c>
      <c r="F57" s="76"/>
      <c r="G57" s="78">
        <v>1500</v>
      </c>
      <c r="H57" s="76"/>
      <c r="I57" s="78">
        <v>0</v>
      </c>
      <c r="J57" s="76"/>
      <c r="K57" s="78">
        <v>0</v>
      </c>
      <c r="L57" s="76"/>
      <c r="M57" s="78">
        <v>0</v>
      </c>
      <c r="N57" s="76"/>
      <c r="O57" s="78">
        <v>48750000000</v>
      </c>
      <c r="P57" s="76"/>
      <c r="Q57" s="78">
        <v>0</v>
      </c>
      <c r="R57" s="76"/>
      <c r="S57" s="78">
        <v>48750000000</v>
      </c>
    </row>
    <row r="58" spans="1:19" ht="18.75" x14ac:dyDescent="0.4">
      <c r="A58" s="25" t="s">
        <v>51</v>
      </c>
      <c r="B58" s="14"/>
      <c r="C58" s="25" t="s">
        <v>355</v>
      </c>
      <c r="D58" s="14"/>
      <c r="E58" s="78">
        <v>56242099</v>
      </c>
      <c r="F58" s="76"/>
      <c r="G58" s="78">
        <v>43</v>
      </c>
      <c r="H58" s="76"/>
      <c r="I58" s="78">
        <v>0</v>
      </c>
      <c r="J58" s="76"/>
      <c r="K58" s="78">
        <v>0</v>
      </c>
      <c r="L58" s="76"/>
      <c r="M58" s="78">
        <v>0</v>
      </c>
      <c r="N58" s="76"/>
      <c r="O58" s="78">
        <v>2418410257</v>
      </c>
      <c r="P58" s="76"/>
      <c r="Q58" s="78">
        <v>84716288</v>
      </c>
      <c r="R58" s="76"/>
      <c r="S58" s="78">
        <v>2333693969</v>
      </c>
    </row>
    <row r="59" spans="1:19" ht="18.75" x14ac:dyDescent="0.4">
      <c r="A59" s="25" t="s">
        <v>81</v>
      </c>
      <c r="B59" s="14"/>
      <c r="C59" s="25" t="s">
        <v>356</v>
      </c>
      <c r="D59" s="14"/>
      <c r="E59" s="78">
        <v>326983764</v>
      </c>
      <c r="F59" s="76"/>
      <c r="G59" s="78">
        <v>260</v>
      </c>
      <c r="H59" s="76"/>
      <c r="I59" s="78">
        <v>0</v>
      </c>
      <c r="J59" s="76"/>
      <c r="K59" s="78">
        <v>0</v>
      </c>
      <c r="L59" s="76"/>
      <c r="M59" s="78">
        <v>0</v>
      </c>
      <c r="N59" s="76"/>
      <c r="O59" s="78">
        <v>85015778640</v>
      </c>
      <c r="P59" s="76"/>
      <c r="Q59" s="78">
        <v>0</v>
      </c>
      <c r="R59" s="76"/>
      <c r="S59" s="78">
        <v>85015778640</v>
      </c>
    </row>
    <row r="60" spans="1:19" ht="18.75" x14ac:dyDescent="0.4">
      <c r="A60" s="25" t="s">
        <v>78</v>
      </c>
      <c r="B60" s="14"/>
      <c r="C60" s="25" t="s">
        <v>331</v>
      </c>
      <c r="D60" s="14"/>
      <c r="E60" s="78">
        <v>100000000</v>
      </c>
      <c r="F60" s="76"/>
      <c r="G60" s="78">
        <v>700</v>
      </c>
      <c r="H60" s="76"/>
      <c r="I60" s="78">
        <v>70000000000</v>
      </c>
      <c r="J60" s="76"/>
      <c r="K60" s="78">
        <v>9882352941</v>
      </c>
      <c r="L60" s="76"/>
      <c r="M60" s="78">
        <v>60117647059</v>
      </c>
      <c r="N60" s="76"/>
      <c r="O60" s="78">
        <v>70000000000</v>
      </c>
      <c r="P60" s="76"/>
      <c r="Q60" s="78">
        <v>9882352941</v>
      </c>
      <c r="R60" s="76"/>
      <c r="S60" s="78">
        <v>60117647059</v>
      </c>
    </row>
    <row r="61" spans="1:19" ht="18.75" x14ac:dyDescent="0.4">
      <c r="A61" s="25" t="s">
        <v>82</v>
      </c>
      <c r="B61" s="14"/>
      <c r="C61" s="25" t="s">
        <v>357</v>
      </c>
      <c r="D61" s="14"/>
      <c r="E61" s="78">
        <v>163000000</v>
      </c>
      <c r="F61" s="76"/>
      <c r="G61" s="78">
        <v>800</v>
      </c>
      <c r="H61" s="76"/>
      <c r="I61" s="78">
        <v>130400000000</v>
      </c>
      <c r="J61" s="76"/>
      <c r="K61" s="78">
        <v>0</v>
      </c>
      <c r="L61" s="76"/>
      <c r="M61" s="78">
        <v>130400000000</v>
      </c>
      <c r="N61" s="76"/>
      <c r="O61" s="78">
        <v>130400000000</v>
      </c>
      <c r="P61" s="76"/>
      <c r="Q61" s="78">
        <v>0</v>
      </c>
      <c r="R61" s="76"/>
      <c r="S61" s="78">
        <v>130400000000</v>
      </c>
    </row>
    <row r="62" spans="1:19" ht="18.75" x14ac:dyDescent="0.4">
      <c r="A62" s="25" t="s">
        <v>43</v>
      </c>
      <c r="B62" s="14"/>
      <c r="C62" s="25" t="s">
        <v>358</v>
      </c>
      <c r="D62" s="14"/>
      <c r="E62" s="78">
        <v>8601500</v>
      </c>
      <c r="F62" s="76"/>
      <c r="G62" s="78">
        <v>4400</v>
      </c>
      <c r="H62" s="76"/>
      <c r="I62" s="78">
        <v>0</v>
      </c>
      <c r="J62" s="76"/>
      <c r="K62" s="78">
        <v>0</v>
      </c>
      <c r="L62" s="76"/>
      <c r="M62" s="78">
        <v>0</v>
      </c>
      <c r="N62" s="76"/>
      <c r="O62" s="78">
        <v>37846600000</v>
      </c>
      <c r="P62" s="76"/>
      <c r="Q62" s="78">
        <v>0</v>
      </c>
      <c r="R62" s="76"/>
      <c r="S62" s="78">
        <v>37846600000</v>
      </c>
    </row>
    <row r="63" spans="1:19" ht="18.75" x14ac:dyDescent="0.4">
      <c r="A63" s="25" t="s">
        <v>194</v>
      </c>
      <c r="B63" s="14"/>
      <c r="C63" s="25" t="s">
        <v>359</v>
      </c>
      <c r="D63" s="14"/>
      <c r="E63" s="78">
        <v>800000</v>
      </c>
      <c r="F63" s="76"/>
      <c r="G63" s="78">
        <v>325</v>
      </c>
      <c r="H63" s="76"/>
      <c r="I63" s="78">
        <v>0</v>
      </c>
      <c r="J63" s="76"/>
      <c r="K63" s="78">
        <v>0</v>
      </c>
      <c r="L63" s="76"/>
      <c r="M63" s="78">
        <v>0</v>
      </c>
      <c r="N63" s="76"/>
      <c r="O63" s="78">
        <v>260000000</v>
      </c>
      <c r="P63" s="76"/>
      <c r="Q63" s="78">
        <v>0</v>
      </c>
      <c r="R63" s="76"/>
      <c r="S63" s="78">
        <v>260000000</v>
      </c>
    </row>
    <row r="64" spans="1:19" ht="18.75" x14ac:dyDescent="0.4">
      <c r="A64" s="25" t="s">
        <v>46</v>
      </c>
      <c r="B64" s="14"/>
      <c r="C64" s="25" t="s">
        <v>337</v>
      </c>
      <c r="D64" s="14"/>
      <c r="E64" s="78">
        <v>51000000</v>
      </c>
      <c r="F64" s="76"/>
      <c r="G64" s="78">
        <v>600</v>
      </c>
      <c r="H64" s="76"/>
      <c r="I64" s="78">
        <v>30600000000</v>
      </c>
      <c r="J64" s="76"/>
      <c r="K64" s="78">
        <v>4335449735</v>
      </c>
      <c r="L64" s="76"/>
      <c r="M64" s="78">
        <v>26264550265</v>
      </c>
      <c r="N64" s="76"/>
      <c r="O64" s="78">
        <v>30600000000</v>
      </c>
      <c r="P64" s="76"/>
      <c r="Q64" s="78">
        <v>4335449735</v>
      </c>
      <c r="R64" s="76"/>
      <c r="S64" s="78">
        <v>26264550265</v>
      </c>
    </row>
    <row r="65" spans="1:19" ht="18.75" x14ac:dyDescent="0.4">
      <c r="A65" s="25" t="s">
        <v>87</v>
      </c>
      <c r="B65" s="14"/>
      <c r="C65" s="25" t="s">
        <v>329</v>
      </c>
      <c r="D65" s="14"/>
      <c r="E65" s="78">
        <v>209000000</v>
      </c>
      <c r="F65" s="76"/>
      <c r="G65" s="78">
        <v>20</v>
      </c>
      <c r="H65" s="76"/>
      <c r="I65" s="78">
        <v>4180000000</v>
      </c>
      <c r="J65" s="76"/>
      <c r="K65" s="78">
        <v>594336075</v>
      </c>
      <c r="L65" s="76"/>
      <c r="M65" s="78">
        <v>3585663925</v>
      </c>
      <c r="N65" s="76"/>
      <c r="O65" s="78">
        <v>4180000000</v>
      </c>
      <c r="P65" s="76"/>
      <c r="Q65" s="78">
        <v>594336075</v>
      </c>
      <c r="R65" s="76"/>
      <c r="S65" s="78">
        <v>3585663925</v>
      </c>
    </row>
    <row r="66" spans="1:19" ht="18.75" x14ac:dyDescent="0.4">
      <c r="A66" s="30" t="s">
        <v>38</v>
      </c>
      <c r="B66" s="14"/>
      <c r="C66" s="30" t="s">
        <v>357</v>
      </c>
      <c r="D66" s="14"/>
      <c r="E66" s="80">
        <v>100000</v>
      </c>
      <c r="F66" s="76"/>
      <c r="G66" s="80">
        <v>2350</v>
      </c>
      <c r="H66" s="76"/>
      <c r="I66" s="80">
        <v>235000000</v>
      </c>
      <c r="J66" s="76"/>
      <c r="K66" s="80">
        <v>642077</v>
      </c>
      <c r="L66" s="76"/>
      <c r="M66" s="80">
        <v>234357923</v>
      </c>
      <c r="N66" s="76"/>
      <c r="O66" s="80">
        <v>235000000</v>
      </c>
      <c r="P66" s="76"/>
      <c r="Q66" s="80">
        <v>642077</v>
      </c>
      <c r="R66" s="76"/>
      <c r="S66" s="80">
        <v>234357923</v>
      </c>
    </row>
    <row r="67" spans="1:19" ht="21" x14ac:dyDescent="0.4">
      <c r="A67" s="7" t="s">
        <v>108</v>
      </c>
      <c r="B67" s="14"/>
      <c r="C67" s="22"/>
      <c r="D67" s="14"/>
      <c r="E67" s="82"/>
      <c r="F67" s="76"/>
      <c r="G67" s="82"/>
      <c r="H67" s="76"/>
      <c r="I67" s="82">
        <f>SUM(I8:I66)</f>
        <v>2083276941521</v>
      </c>
      <c r="J67" s="76"/>
      <c r="K67" s="82">
        <f>SUM(K8:K66)</f>
        <v>247875886719</v>
      </c>
      <c r="L67" s="76"/>
      <c r="M67" s="82">
        <f>SUM(M8:M66)</f>
        <v>1835401054802</v>
      </c>
      <c r="N67" s="76"/>
      <c r="O67" s="82">
        <f>SUM(O8:O66)</f>
        <v>3407450443958</v>
      </c>
      <c r="P67" s="76"/>
      <c r="Q67" s="82">
        <f>SUM(Q8:Q66)</f>
        <v>291054924179</v>
      </c>
      <c r="R67" s="76"/>
      <c r="S67" s="82">
        <f>SUM(S8:S66)</f>
        <v>3116395519779</v>
      </c>
    </row>
    <row r="68" spans="1:19" x14ac:dyDescent="0.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x14ac:dyDescent="0.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x14ac:dyDescent="0.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x14ac:dyDescent="0.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x14ac:dyDescent="0.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9.28515625" bestFit="1" customWidth="1"/>
    <col min="6" max="6" width="1.28515625" customWidth="1"/>
    <col min="7" max="7" width="16.710937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5" spans="1:11" ht="24" x14ac:dyDescent="0.2">
      <c r="A5" s="59" t="s">
        <v>286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21" x14ac:dyDescent="0.2">
      <c r="I6" s="2" t="s">
        <v>188</v>
      </c>
      <c r="K6" s="2" t="s">
        <v>189</v>
      </c>
    </row>
    <row r="7" spans="1:11" ht="42" x14ac:dyDescent="0.2">
      <c r="A7" s="2" t="s">
        <v>360</v>
      </c>
      <c r="C7" s="9" t="s">
        <v>361</v>
      </c>
      <c r="E7" s="9" t="s">
        <v>362</v>
      </c>
      <c r="G7" s="9" t="s">
        <v>363</v>
      </c>
      <c r="I7" s="10" t="s">
        <v>364</v>
      </c>
      <c r="K7" s="10" t="s">
        <v>364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5" spans="1:19" ht="24" x14ac:dyDescent="0.2">
      <c r="A5" s="59" t="s">
        <v>365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1" x14ac:dyDescent="0.2">
      <c r="A6" s="56" t="s">
        <v>172</v>
      </c>
      <c r="I6" s="56" t="s">
        <v>188</v>
      </c>
      <c r="J6" s="56"/>
      <c r="K6" s="56"/>
      <c r="L6" s="56"/>
      <c r="M6" s="56"/>
      <c r="O6" s="56" t="s">
        <v>189</v>
      </c>
      <c r="P6" s="56"/>
      <c r="Q6" s="56"/>
      <c r="R6" s="56"/>
      <c r="S6" s="56"/>
    </row>
    <row r="7" spans="1:19" ht="42" x14ac:dyDescent="0.2">
      <c r="A7" s="56"/>
      <c r="C7" s="9" t="s">
        <v>366</v>
      </c>
      <c r="E7" s="9" t="s">
        <v>153</v>
      </c>
      <c r="G7" s="9" t="s">
        <v>367</v>
      </c>
      <c r="I7" s="10" t="s">
        <v>368</v>
      </c>
      <c r="J7" s="3"/>
      <c r="K7" s="10" t="s">
        <v>327</v>
      </c>
      <c r="L7" s="3"/>
      <c r="M7" s="10" t="s">
        <v>369</v>
      </c>
      <c r="O7" s="10" t="s">
        <v>368</v>
      </c>
      <c r="P7" s="3"/>
      <c r="Q7" s="10" t="s">
        <v>327</v>
      </c>
      <c r="R7" s="3"/>
      <c r="S7" s="10" t="s">
        <v>369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sqref="A1:M1"/>
    </sheetView>
  </sheetViews>
  <sheetFormatPr defaultRowHeight="15.75" x14ac:dyDescent="0.4"/>
  <cols>
    <col min="1" max="1" width="15.28515625" style="12" bestFit="1" customWidth="1"/>
    <col min="2" max="2" width="1.28515625" style="12" customWidth="1"/>
    <col min="3" max="3" width="16" style="12" bestFit="1" customWidth="1"/>
    <col min="4" max="4" width="2.5703125" style="12" bestFit="1" customWidth="1"/>
    <col min="5" max="5" width="13.7109375" style="12" bestFit="1" customWidth="1"/>
    <col min="6" max="6" width="2.5703125" style="12" bestFit="1" customWidth="1"/>
    <col min="7" max="7" width="16" style="12" bestFit="1" customWidth="1"/>
    <col min="8" max="8" width="2.5703125" style="12" bestFit="1" customWidth="1"/>
    <col min="9" max="9" width="17.140625" style="12" bestFit="1" customWidth="1"/>
    <col min="10" max="10" width="2.5703125" style="12" bestFit="1" customWidth="1"/>
    <col min="11" max="11" width="12" style="12" bestFit="1" customWidth="1"/>
    <col min="12" max="12" width="2.5703125" style="12" bestFit="1" customWidth="1"/>
    <col min="13" max="13" width="17.140625" style="12" bestFit="1" customWidth="1"/>
    <col min="14" max="14" width="0.28515625" customWidth="1"/>
  </cols>
  <sheetData>
    <row r="1" spans="1:13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5" spans="1:13" ht="24" x14ac:dyDescent="0.2">
      <c r="A5" s="59" t="s">
        <v>370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21" x14ac:dyDescent="0.4">
      <c r="A6" s="56" t="s">
        <v>172</v>
      </c>
      <c r="B6" s="14"/>
      <c r="C6" s="56" t="s">
        <v>188</v>
      </c>
      <c r="D6" s="56"/>
      <c r="E6" s="56"/>
      <c r="F6" s="56"/>
      <c r="G6" s="56"/>
      <c r="H6" s="14"/>
      <c r="I6" s="56" t="s">
        <v>189</v>
      </c>
      <c r="J6" s="56"/>
      <c r="K6" s="56"/>
      <c r="L6" s="56"/>
      <c r="M6" s="56"/>
    </row>
    <row r="7" spans="1:13" ht="21" x14ac:dyDescent="0.4">
      <c r="A7" s="56"/>
      <c r="B7" s="14"/>
      <c r="C7" s="10" t="s">
        <v>368</v>
      </c>
      <c r="D7" s="15"/>
      <c r="E7" s="10" t="s">
        <v>327</v>
      </c>
      <c r="F7" s="15"/>
      <c r="G7" s="10" t="s">
        <v>369</v>
      </c>
      <c r="H7" s="14"/>
      <c r="I7" s="10" t="s">
        <v>368</v>
      </c>
      <c r="J7" s="15"/>
      <c r="K7" s="10" t="s">
        <v>327</v>
      </c>
      <c r="L7" s="15"/>
      <c r="M7" s="10" t="s">
        <v>369</v>
      </c>
    </row>
    <row r="8" spans="1:13" ht="18.75" x14ac:dyDescent="0.4">
      <c r="A8" s="24" t="s">
        <v>417</v>
      </c>
      <c r="B8" s="14"/>
      <c r="C8" s="75">
        <v>55084</v>
      </c>
      <c r="D8" s="76"/>
      <c r="E8" s="75">
        <v>0</v>
      </c>
      <c r="F8" s="76"/>
      <c r="G8" s="75">
        <v>55084</v>
      </c>
      <c r="H8" s="76"/>
      <c r="I8" s="75">
        <v>373405</v>
      </c>
      <c r="J8" s="76"/>
      <c r="K8" s="75">
        <v>0</v>
      </c>
      <c r="L8" s="76"/>
      <c r="M8" s="75">
        <v>373405</v>
      </c>
    </row>
    <row r="9" spans="1:13" ht="18.75" x14ac:dyDescent="0.4">
      <c r="A9" s="25" t="s">
        <v>20</v>
      </c>
      <c r="B9" s="14"/>
      <c r="C9" s="78">
        <v>40941</v>
      </c>
      <c r="D9" s="76"/>
      <c r="E9" s="78">
        <v>0</v>
      </c>
      <c r="F9" s="76"/>
      <c r="G9" s="78">
        <v>40941</v>
      </c>
      <c r="H9" s="76"/>
      <c r="I9" s="78">
        <v>303048</v>
      </c>
      <c r="J9" s="76"/>
      <c r="K9" s="78">
        <v>0</v>
      </c>
      <c r="L9" s="76"/>
      <c r="M9" s="78">
        <v>303048</v>
      </c>
    </row>
    <row r="10" spans="1:13" ht="18.75" x14ac:dyDescent="0.4">
      <c r="A10" s="25" t="s">
        <v>21</v>
      </c>
      <c r="B10" s="14"/>
      <c r="C10" s="78">
        <v>488182</v>
      </c>
      <c r="D10" s="76"/>
      <c r="E10" s="78">
        <v>0</v>
      </c>
      <c r="F10" s="76"/>
      <c r="G10" s="78">
        <v>488182</v>
      </c>
      <c r="H10" s="76"/>
      <c r="I10" s="78">
        <v>1302475</v>
      </c>
      <c r="J10" s="76"/>
      <c r="K10" s="78">
        <v>0</v>
      </c>
      <c r="L10" s="76"/>
      <c r="M10" s="78">
        <v>1302475</v>
      </c>
    </row>
    <row r="11" spans="1:13" ht="18.75" x14ac:dyDescent="0.4">
      <c r="A11" s="25" t="s">
        <v>414</v>
      </c>
      <c r="B11" s="14"/>
      <c r="C11" s="78">
        <v>40790</v>
      </c>
      <c r="D11" s="76"/>
      <c r="E11" s="78">
        <v>0</v>
      </c>
      <c r="F11" s="76"/>
      <c r="G11" s="78">
        <v>40790</v>
      </c>
      <c r="H11" s="76"/>
      <c r="I11" s="78">
        <v>273837</v>
      </c>
      <c r="J11" s="76"/>
      <c r="K11" s="78">
        <v>0</v>
      </c>
      <c r="L11" s="76"/>
      <c r="M11" s="78">
        <v>273837</v>
      </c>
    </row>
    <row r="12" spans="1:13" ht="18.75" x14ac:dyDescent="0.4">
      <c r="A12" s="25" t="s">
        <v>415</v>
      </c>
      <c r="B12" s="14"/>
      <c r="C12" s="78">
        <v>142373141</v>
      </c>
      <c r="D12" s="76"/>
      <c r="E12" s="78">
        <v>-1992212</v>
      </c>
      <c r="F12" s="76"/>
      <c r="G12" s="78">
        <v>144365353</v>
      </c>
      <c r="H12" s="76"/>
      <c r="I12" s="78">
        <v>188738377811</v>
      </c>
      <c r="J12" s="76"/>
      <c r="K12" s="78">
        <v>0</v>
      </c>
      <c r="L12" s="76"/>
      <c r="M12" s="78">
        <v>188738377811</v>
      </c>
    </row>
    <row r="13" spans="1:13" ht="18.75" x14ac:dyDescent="0.4">
      <c r="A13" s="25" t="s">
        <v>416</v>
      </c>
      <c r="B13" s="14"/>
      <c r="C13" s="78">
        <v>18784010574</v>
      </c>
      <c r="D13" s="76"/>
      <c r="E13" s="78">
        <v>-300838294</v>
      </c>
      <c r="F13" s="76"/>
      <c r="G13" s="78">
        <v>19084848868</v>
      </c>
      <c r="H13" s="76"/>
      <c r="I13" s="78">
        <v>233762911864</v>
      </c>
      <c r="J13" s="76"/>
      <c r="K13" s="78">
        <v>17438014</v>
      </c>
      <c r="L13" s="76"/>
      <c r="M13" s="78">
        <v>233745473850</v>
      </c>
    </row>
    <row r="14" spans="1:13" ht="21.75" thickBot="1" x14ac:dyDescent="0.45">
      <c r="A14" s="7" t="s">
        <v>108</v>
      </c>
      <c r="B14" s="14"/>
      <c r="C14" s="82">
        <f>SUM(C8:C13)</f>
        <v>18927008712</v>
      </c>
      <c r="D14" s="76"/>
      <c r="E14" s="82">
        <f>SUM(E8:E13)</f>
        <v>-302830506</v>
      </c>
      <c r="F14" s="76"/>
      <c r="G14" s="82">
        <f>SUM(G8:G13)</f>
        <v>19229839218</v>
      </c>
      <c r="H14" s="76"/>
      <c r="I14" s="82">
        <f>SUM(I8:I13)</f>
        <v>422503542440</v>
      </c>
      <c r="J14" s="76"/>
      <c r="K14" s="82">
        <f>SUM(K8:K13)</f>
        <v>17438014</v>
      </c>
      <c r="L14" s="76"/>
      <c r="M14" s="82">
        <f>SUM(M8:M13)</f>
        <v>422486104426</v>
      </c>
    </row>
    <row r="15" spans="1:13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54"/>
  <sheetViews>
    <sheetView rightToLeft="1" workbookViewId="0">
      <selection sqref="A1:Q1"/>
    </sheetView>
  </sheetViews>
  <sheetFormatPr defaultRowHeight="15.75" x14ac:dyDescent="0.4"/>
  <cols>
    <col min="1" max="1" width="32.28515625" style="12" bestFit="1" customWidth="1"/>
    <col min="2" max="2" width="1.28515625" style="12" customWidth="1"/>
    <col min="3" max="3" width="14.42578125" style="12" bestFit="1" customWidth="1"/>
    <col min="4" max="4" width="1.28515625" style="12" customWidth="1"/>
    <col min="5" max="5" width="19.5703125" style="12" bestFit="1" customWidth="1"/>
    <col min="6" max="6" width="1.28515625" style="12" customWidth="1"/>
    <col min="7" max="7" width="19.85546875" style="12" bestFit="1" customWidth="1"/>
    <col min="8" max="8" width="1.28515625" style="12" customWidth="1"/>
    <col min="9" max="9" width="22.28515625" style="12" bestFit="1" customWidth="1"/>
    <col min="10" max="10" width="1.28515625" style="12" customWidth="1"/>
    <col min="11" max="11" width="15.5703125" style="12" bestFit="1" customWidth="1"/>
    <col min="12" max="12" width="1.28515625" style="12" customWidth="1"/>
    <col min="13" max="13" width="19.5703125" style="12" bestFit="1" customWidth="1"/>
    <col min="14" max="14" width="1.28515625" style="12" customWidth="1"/>
    <col min="15" max="15" width="19.5703125" style="12" bestFit="1" customWidth="1"/>
    <col min="16" max="16" width="1.28515625" style="12" customWidth="1"/>
    <col min="17" max="17" width="14.28515625" style="12" customWidth="1"/>
    <col min="18" max="18" width="7.140625" style="12" customWidth="1"/>
    <col min="19" max="19" width="3.28515625" style="12" customWidth="1"/>
    <col min="20" max="21" width="9.140625" style="12"/>
  </cols>
  <sheetData>
    <row r="1" spans="1:18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5.5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5.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5" spans="1:18" ht="24" x14ac:dyDescent="0.4">
      <c r="A5" s="59" t="s">
        <v>371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1" x14ac:dyDescent="0.4">
      <c r="A7" s="70" t="s">
        <v>172</v>
      </c>
      <c r="B7" s="34"/>
      <c r="C7" s="70" t="s">
        <v>188</v>
      </c>
      <c r="D7" s="70"/>
      <c r="E7" s="70"/>
      <c r="F7" s="70"/>
      <c r="G7" s="70"/>
      <c r="H7" s="70"/>
      <c r="I7" s="70"/>
      <c r="J7" s="34"/>
      <c r="K7" s="70" t="s">
        <v>189</v>
      </c>
      <c r="L7" s="70"/>
      <c r="M7" s="70"/>
      <c r="N7" s="70"/>
      <c r="O7" s="70"/>
      <c r="P7" s="70"/>
      <c r="Q7" s="70"/>
      <c r="R7" s="70"/>
    </row>
    <row r="8" spans="1:18" ht="21" x14ac:dyDescent="0.4">
      <c r="A8" s="70"/>
      <c r="B8" s="34"/>
      <c r="C8" s="35" t="s">
        <v>13</v>
      </c>
      <c r="D8" s="36"/>
      <c r="E8" s="35" t="s">
        <v>372</v>
      </c>
      <c r="F8" s="36"/>
      <c r="G8" s="35" t="s">
        <v>373</v>
      </c>
      <c r="H8" s="36"/>
      <c r="I8" s="35" t="s">
        <v>374</v>
      </c>
      <c r="J8" s="34"/>
      <c r="K8" s="35" t="s">
        <v>13</v>
      </c>
      <c r="L8" s="36"/>
      <c r="M8" s="35" t="s">
        <v>372</v>
      </c>
      <c r="N8" s="36"/>
      <c r="O8" s="35" t="s">
        <v>373</v>
      </c>
      <c r="P8" s="36"/>
      <c r="Q8" s="71" t="s">
        <v>374</v>
      </c>
      <c r="R8" s="71"/>
    </row>
    <row r="9" spans="1:18" ht="18.75" x14ac:dyDescent="0.4">
      <c r="A9" s="31" t="s">
        <v>39</v>
      </c>
      <c r="B9" s="34"/>
      <c r="C9" s="75">
        <v>2329333</v>
      </c>
      <c r="D9" s="76"/>
      <c r="E9" s="75">
        <v>3373644878</v>
      </c>
      <c r="F9" s="76"/>
      <c r="G9" s="75">
        <v>4220005265</v>
      </c>
      <c r="H9" s="76"/>
      <c r="I9" s="75">
        <v>-846360387</v>
      </c>
      <c r="J9" s="76"/>
      <c r="K9" s="75">
        <v>2329333</v>
      </c>
      <c r="L9" s="76"/>
      <c r="M9" s="75">
        <v>3373644878</v>
      </c>
      <c r="N9" s="76"/>
      <c r="O9" s="75">
        <v>4220005265</v>
      </c>
      <c r="P9" s="76"/>
      <c r="Q9" s="77">
        <v>-846360387</v>
      </c>
      <c r="R9" s="77"/>
    </row>
    <row r="10" spans="1:18" ht="18.75" x14ac:dyDescent="0.4">
      <c r="A10" s="32" t="s">
        <v>55</v>
      </c>
      <c r="B10" s="34"/>
      <c r="C10" s="78">
        <v>205738</v>
      </c>
      <c r="D10" s="76"/>
      <c r="E10" s="78">
        <v>403770327</v>
      </c>
      <c r="F10" s="76"/>
      <c r="G10" s="78">
        <v>455529910</v>
      </c>
      <c r="H10" s="76"/>
      <c r="I10" s="78">
        <v>-51759583</v>
      </c>
      <c r="J10" s="76"/>
      <c r="K10" s="78">
        <v>205738</v>
      </c>
      <c r="L10" s="76"/>
      <c r="M10" s="78">
        <v>403770327</v>
      </c>
      <c r="N10" s="76"/>
      <c r="O10" s="78">
        <v>455529910</v>
      </c>
      <c r="P10" s="76"/>
      <c r="Q10" s="79">
        <v>-51759583</v>
      </c>
      <c r="R10" s="79"/>
    </row>
    <row r="11" spans="1:18" ht="18.75" x14ac:dyDescent="0.4">
      <c r="A11" s="32" t="s">
        <v>41</v>
      </c>
      <c r="B11" s="34"/>
      <c r="C11" s="78">
        <v>34704243</v>
      </c>
      <c r="D11" s="76"/>
      <c r="E11" s="78">
        <v>161507370001</v>
      </c>
      <c r="F11" s="76"/>
      <c r="G11" s="78">
        <v>161734005817</v>
      </c>
      <c r="H11" s="76"/>
      <c r="I11" s="78">
        <v>-226635816</v>
      </c>
      <c r="J11" s="76"/>
      <c r="K11" s="78">
        <v>43540998</v>
      </c>
      <c r="L11" s="76"/>
      <c r="M11" s="78">
        <v>293140247818</v>
      </c>
      <c r="N11" s="76"/>
      <c r="O11" s="78">
        <v>273995779028</v>
      </c>
      <c r="P11" s="76"/>
      <c r="Q11" s="79">
        <v>19144468790</v>
      </c>
      <c r="R11" s="79"/>
    </row>
    <row r="12" spans="1:18" ht="18.75" x14ac:dyDescent="0.4">
      <c r="A12" s="32" t="s">
        <v>88</v>
      </c>
      <c r="B12" s="34"/>
      <c r="C12" s="78">
        <v>9320000</v>
      </c>
      <c r="D12" s="76"/>
      <c r="E12" s="78">
        <v>469979136500</v>
      </c>
      <c r="F12" s="76"/>
      <c r="G12" s="78">
        <v>560980301706</v>
      </c>
      <c r="H12" s="76"/>
      <c r="I12" s="78">
        <v>-91001165206</v>
      </c>
      <c r="J12" s="76"/>
      <c r="K12" s="78">
        <v>27355655</v>
      </c>
      <c r="L12" s="76"/>
      <c r="M12" s="78">
        <v>1571881405431</v>
      </c>
      <c r="N12" s="76"/>
      <c r="O12" s="78">
        <v>1643317164351</v>
      </c>
      <c r="P12" s="76"/>
      <c r="Q12" s="79">
        <v>-71435758920</v>
      </c>
      <c r="R12" s="79"/>
    </row>
    <row r="13" spans="1:18" ht="18.75" x14ac:dyDescent="0.4">
      <c r="A13" s="32" t="s">
        <v>22</v>
      </c>
      <c r="B13" s="34"/>
      <c r="C13" s="78">
        <v>300000000</v>
      </c>
      <c r="D13" s="76"/>
      <c r="E13" s="78">
        <v>680060209226</v>
      </c>
      <c r="F13" s="76"/>
      <c r="G13" s="78">
        <v>685519064488</v>
      </c>
      <c r="H13" s="76"/>
      <c r="I13" s="78">
        <v>-5458855262</v>
      </c>
      <c r="J13" s="76"/>
      <c r="K13" s="78">
        <v>631913879</v>
      </c>
      <c r="L13" s="76"/>
      <c r="M13" s="78">
        <v>1642068539234</v>
      </c>
      <c r="N13" s="76"/>
      <c r="O13" s="78">
        <v>1446341935324</v>
      </c>
      <c r="P13" s="76"/>
      <c r="Q13" s="79">
        <v>195726603910</v>
      </c>
      <c r="R13" s="79"/>
    </row>
    <row r="14" spans="1:18" ht="18.75" x14ac:dyDescent="0.4">
      <c r="A14" s="32" t="s">
        <v>97</v>
      </c>
      <c r="B14" s="34"/>
      <c r="C14" s="78">
        <v>9069</v>
      </c>
      <c r="D14" s="76"/>
      <c r="E14" s="78">
        <v>151933978</v>
      </c>
      <c r="F14" s="76"/>
      <c r="G14" s="78">
        <v>148349459</v>
      </c>
      <c r="H14" s="76"/>
      <c r="I14" s="78">
        <v>3584519</v>
      </c>
      <c r="J14" s="76"/>
      <c r="K14" s="78">
        <v>9069</v>
      </c>
      <c r="L14" s="76"/>
      <c r="M14" s="78">
        <v>151933978</v>
      </c>
      <c r="N14" s="76"/>
      <c r="O14" s="78">
        <v>148349459</v>
      </c>
      <c r="P14" s="76"/>
      <c r="Q14" s="79">
        <v>3584519</v>
      </c>
      <c r="R14" s="79"/>
    </row>
    <row r="15" spans="1:18" ht="18.75" x14ac:dyDescent="0.4">
      <c r="A15" s="32" t="s">
        <v>85</v>
      </c>
      <c r="B15" s="34"/>
      <c r="C15" s="78">
        <v>3000000</v>
      </c>
      <c r="D15" s="76"/>
      <c r="E15" s="78">
        <v>11148546372</v>
      </c>
      <c r="F15" s="76"/>
      <c r="G15" s="78">
        <v>12074361272</v>
      </c>
      <c r="H15" s="76"/>
      <c r="I15" s="78">
        <v>-925814900</v>
      </c>
      <c r="J15" s="76"/>
      <c r="K15" s="78">
        <v>3000000</v>
      </c>
      <c r="L15" s="76"/>
      <c r="M15" s="78">
        <v>11148546372</v>
      </c>
      <c r="N15" s="76"/>
      <c r="O15" s="78">
        <v>12074361272</v>
      </c>
      <c r="P15" s="76"/>
      <c r="Q15" s="79">
        <v>-925814900</v>
      </c>
      <c r="R15" s="79"/>
    </row>
    <row r="16" spans="1:18" ht="18.75" x14ac:dyDescent="0.4">
      <c r="A16" s="32" t="s">
        <v>83</v>
      </c>
      <c r="B16" s="34"/>
      <c r="C16" s="78">
        <v>8000000</v>
      </c>
      <c r="D16" s="76"/>
      <c r="E16" s="78">
        <v>25500098347</v>
      </c>
      <c r="F16" s="76"/>
      <c r="G16" s="78">
        <v>36666262484</v>
      </c>
      <c r="H16" s="76"/>
      <c r="I16" s="78">
        <v>-11166164137</v>
      </c>
      <c r="J16" s="76"/>
      <c r="K16" s="78">
        <v>8000000</v>
      </c>
      <c r="L16" s="76"/>
      <c r="M16" s="78">
        <v>25500098347</v>
      </c>
      <c r="N16" s="76"/>
      <c r="O16" s="78">
        <v>36666262484</v>
      </c>
      <c r="P16" s="76"/>
      <c r="Q16" s="79">
        <v>-11166164137</v>
      </c>
      <c r="R16" s="79"/>
    </row>
    <row r="17" spans="1:18" ht="18.75" x14ac:dyDescent="0.4">
      <c r="A17" s="32" t="s">
        <v>66</v>
      </c>
      <c r="B17" s="34"/>
      <c r="C17" s="78">
        <v>3425127</v>
      </c>
      <c r="D17" s="76"/>
      <c r="E17" s="78">
        <v>68328360774</v>
      </c>
      <c r="F17" s="76"/>
      <c r="G17" s="78">
        <v>78104907545</v>
      </c>
      <c r="H17" s="76"/>
      <c r="I17" s="78">
        <v>-9776546771</v>
      </c>
      <c r="J17" s="76"/>
      <c r="K17" s="78">
        <v>15593063</v>
      </c>
      <c r="L17" s="76"/>
      <c r="M17" s="78">
        <v>337027773714</v>
      </c>
      <c r="N17" s="76"/>
      <c r="O17" s="78">
        <v>355576520157</v>
      </c>
      <c r="P17" s="76"/>
      <c r="Q17" s="79">
        <v>-18548746443</v>
      </c>
      <c r="R17" s="79"/>
    </row>
    <row r="18" spans="1:18" ht="18.75" x14ac:dyDescent="0.4">
      <c r="A18" s="32" t="s">
        <v>76</v>
      </c>
      <c r="B18" s="34"/>
      <c r="C18" s="78">
        <v>174149145</v>
      </c>
      <c r="D18" s="76"/>
      <c r="E18" s="78">
        <v>1209032206350</v>
      </c>
      <c r="F18" s="76"/>
      <c r="G18" s="78">
        <v>1193554834528</v>
      </c>
      <c r="H18" s="76"/>
      <c r="I18" s="78">
        <v>15477371822</v>
      </c>
      <c r="J18" s="76"/>
      <c r="K18" s="78">
        <v>307287398</v>
      </c>
      <c r="L18" s="76"/>
      <c r="M18" s="78">
        <v>2536687715333</v>
      </c>
      <c r="N18" s="76"/>
      <c r="O18" s="78">
        <v>2297338754702</v>
      </c>
      <c r="P18" s="76"/>
      <c r="Q18" s="79">
        <v>239348960631</v>
      </c>
      <c r="R18" s="79"/>
    </row>
    <row r="19" spans="1:18" ht="18.75" x14ac:dyDescent="0.4">
      <c r="A19" s="32" t="s">
        <v>43</v>
      </c>
      <c r="B19" s="34"/>
      <c r="C19" s="78">
        <v>1182500</v>
      </c>
      <c r="D19" s="76"/>
      <c r="E19" s="78">
        <v>56774683400</v>
      </c>
      <c r="F19" s="76"/>
      <c r="G19" s="78">
        <v>63956009481</v>
      </c>
      <c r="H19" s="76"/>
      <c r="I19" s="78">
        <v>-7181326081</v>
      </c>
      <c r="J19" s="76"/>
      <c r="K19" s="78">
        <v>1182500</v>
      </c>
      <c r="L19" s="76"/>
      <c r="M19" s="78">
        <v>56774683400</v>
      </c>
      <c r="N19" s="76"/>
      <c r="O19" s="78">
        <v>63956009481</v>
      </c>
      <c r="P19" s="76"/>
      <c r="Q19" s="79">
        <v>-7181326081</v>
      </c>
      <c r="R19" s="79"/>
    </row>
    <row r="20" spans="1:18" ht="18.75" x14ac:dyDescent="0.4">
      <c r="A20" s="32" t="s">
        <v>80</v>
      </c>
      <c r="B20" s="34"/>
      <c r="C20" s="78">
        <v>450000000</v>
      </c>
      <c r="D20" s="76"/>
      <c r="E20" s="78">
        <v>1360746613971</v>
      </c>
      <c r="F20" s="76"/>
      <c r="G20" s="78">
        <v>1855807386322</v>
      </c>
      <c r="H20" s="76"/>
      <c r="I20" s="78">
        <v>-495060772351</v>
      </c>
      <c r="J20" s="76"/>
      <c r="K20" s="78">
        <v>1066526317</v>
      </c>
      <c r="L20" s="76"/>
      <c r="M20" s="78">
        <v>4137246170199</v>
      </c>
      <c r="N20" s="76"/>
      <c r="O20" s="78">
        <v>4631192581598</v>
      </c>
      <c r="P20" s="76"/>
      <c r="Q20" s="79">
        <v>-493946411399</v>
      </c>
      <c r="R20" s="79"/>
    </row>
    <row r="21" spans="1:18" ht="18.75" x14ac:dyDescent="0.4">
      <c r="A21" s="32" t="s">
        <v>62</v>
      </c>
      <c r="B21" s="34"/>
      <c r="C21" s="78">
        <v>16218</v>
      </c>
      <c r="D21" s="76"/>
      <c r="E21" s="78">
        <v>165897497</v>
      </c>
      <c r="F21" s="76"/>
      <c r="G21" s="78">
        <v>208826587</v>
      </c>
      <c r="H21" s="76"/>
      <c r="I21" s="78">
        <v>-42929090</v>
      </c>
      <c r="J21" s="76"/>
      <c r="K21" s="78">
        <v>13171442</v>
      </c>
      <c r="L21" s="76"/>
      <c r="M21" s="78">
        <v>192471892668</v>
      </c>
      <c r="N21" s="76"/>
      <c r="O21" s="78">
        <v>167343913856</v>
      </c>
      <c r="P21" s="76"/>
      <c r="Q21" s="79">
        <v>25127978812</v>
      </c>
      <c r="R21" s="79"/>
    </row>
    <row r="22" spans="1:18" ht="18.75" x14ac:dyDescent="0.4">
      <c r="A22" s="32" t="s">
        <v>20</v>
      </c>
      <c r="B22" s="34"/>
      <c r="C22" s="78">
        <v>534000000</v>
      </c>
      <c r="D22" s="76"/>
      <c r="E22" s="78">
        <v>242866343002</v>
      </c>
      <c r="F22" s="76"/>
      <c r="G22" s="78">
        <v>332985592820</v>
      </c>
      <c r="H22" s="76"/>
      <c r="I22" s="78">
        <v>-90119249818</v>
      </c>
      <c r="J22" s="76"/>
      <c r="K22" s="78">
        <v>4776654200</v>
      </c>
      <c r="L22" s="76"/>
      <c r="M22" s="78">
        <v>2829092667982</v>
      </c>
      <c r="N22" s="76"/>
      <c r="O22" s="78">
        <v>2528449276777</v>
      </c>
      <c r="P22" s="76"/>
      <c r="Q22" s="79">
        <v>300643391205</v>
      </c>
      <c r="R22" s="79"/>
    </row>
    <row r="23" spans="1:18" ht="18.75" x14ac:dyDescent="0.4">
      <c r="A23" s="32" t="s">
        <v>81</v>
      </c>
      <c r="B23" s="34"/>
      <c r="C23" s="78">
        <v>162687392</v>
      </c>
      <c r="D23" s="76"/>
      <c r="E23" s="78">
        <v>190426205761</v>
      </c>
      <c r="F23" s="76"/>
      <c r="G23" s="78">
        <v>261065863831</v>
      </c>
      <c r="H23" s="76"/>
      <c r="I23" s="78">
        <v>-70639658070</v>
      </c>
      <c r="J23" s="76"/>
      <c r="K23" s="78">
        <v>162687392</v>
      </c>
      <c r="L23" s="76"/>
      <c r="M23" s="78">
        <v>190426205761</v>
      </c>
      <c r="N23" s="76"/>
      <c r="O23" s="78">
        <v>261065863831</v>
      </c>
      <c r="P23" s="76"/>
      <c r="Q23" s="79">
        <v>-70639658070</v>
      </c>
      <c r="R23" s="79"/>
    </row>
    <row r="24" spans="1:18" ht="18.75" x14ac:dyDescent="0.4">
      <c r="A24" s="32" t="s">
        <v>30</v>
      </c>
      <c r="B24" s="34"/>
      <c r="C24" s="78">
        <v>21390958</v>
      </c>
      <c r="D24" s="76"/>
      <c r="E24" s="78">
        <v>412606546031</v>
      </c>
      <c r="F24" s="76"/>
      <c r="G24" s="78">
        <v>387207454038</v>
      </c>
      <c r="H24" s="76"/>
      <c r="I24" s="78">
        <v>25399091993</v>
      </c>
      <c r="J24" s="76"/>
      <c r="K24" s="78">
        <v>56890957</v>
      </c>
      <c r="L24" s="76"/>
      <c r="M24" s="78">
        <v>1217835720974</v>
      </c>
      <c r="N24" s="76"/>
      <c r="O24" s="78">
        <v>1029809072475</v>
      </c>
      <c r="P24" s="76"/>
      <c r="Q24" s="79">
        <v>188026648499</v>
      </c>
      <c r="R24" s="79"/>
    </row>
    <row r="25" spans="1:18" ht="18.75" x14ac:dyDescent="0.4">
      <c r="A25" s="32" t="s">
        <v>68</v>
      </c>
      <c r="B25" s="34"/>
      <c r="C25" s="78">
        <v>78704</v>
      </c>
      <c r="D25" s="76"/>
      <c r="E25" s="78">
        <v>556255909</v>
      </c>
      <c r="F25" s="76"/>
      <c r="G25" s="78">
        <v>570295702</v>
      </c>
      <c r="H25" s="76"/>
      <c r="I25" s="78">
        <v>-14039793</v>
      </c>
      <c r="J25" s="76"/>
      <c r="K25" s="78">
        <v>9515434</v>
      </c>
      <c r="L25" s="76"/>
      <c r="M25" s="78">
        <v>95257894260</v>
      </c>
      <c r="N25" s="76"/>
      <c r="O25" s="78">
        <v>90224190201</v>
      </c>
      <c r="P25" s="76"/>
      <c r="Q25" s="79">
        <v>5033704059</v>
      </c>
      <c r="R25" s="79"/>
    </row>
    <row r="26" spans="1:18" ht="18.75" x14ac:dyDescent="0.4">
      <c r="A26" s="32" t="s">
        <v>35</v>
      </c>
      <c r="B26" s="34"/>
      <c r="C26" s="78">
        <v>360000</v>
      </c>
      <c r="D26" s="76"/>
      <c r="E26" s="78">
        <v>20616775991</v>
      </c>
      <c r="F26" s="76"/>
      <c r="G26" s="78">
        <v>24222680344</v>
      </c>
      <c r="H26" s="76"/>
      <c r="I26" s="78">
        <v>-3605904353</v>
      </c>
      <c r="J26" s="76"/>
      <c r="K26" s="78">
        <v>1060000</v>
      </c>
      <c r="L26" s="76"/>
      <c r="M26" s="78">
        <v>64189964410</v>
      </c>
      <c r="N26" s="76"/>
      <c r="O26" s="78">
        <v>71322336570</v>
      </c>
      <c r="P26" s="76"/>
      <c r="Q26" s="79">
        <v>-7132372160</v>
      </c>
      <c r="R26" s="79"/>
    </row>
    <row r="27" spans="1:18" ht="18.75" x14ac:dyDescent="0.4">
      <c r="A27" s="32" t="s">
        <v>38</v>
      </c>
      <c r="B27" s="34"/>
      <c r="C27" s="78">
        <v>100000</v>
      </c>
      <c r="D27" s="76"/>
      <c r="E27" s="78">
        <v>3134958052</v>
      </c>
      <c r="F27" s="76"/>
      <c r="G27" s="78">
        <v>2757501540</v>
      </c>
      <c r="H27" s="76"/>
      <c r="I27" s="78">
        <v>377456512</v>
      </c>
      <c r="J27" s="76"/>
      <c r="K27" s="78">
        <v>100000</v>
      </c>
      <c r="L27" s="76"/>
      <c r="M27" s="78">
        <v>3134958052</v>
      </c>
      <c r="N27" s="76"/>
      <c r="O27" s="78">
        <v>2757501540</v>
      </c>
      <c r="P27" s="76"/>
      <c r="Q27" s="79">
        <v>377456512</v>
      </c>
      <c r="R27" s="79"/>
    </row>
    <row r="28" spans="1:18" ht="18.75" x14ac:dyDescent="0.4">
      <c r="A28" s="32" t="s">
        <v>47</v>
      </c>
      <c r="B28" s="34"/>
      <c r="C28" s="78">
        <v>105003071</v>
      </c>
      <c r="D28" s="76"/>
      <c r="E28" s="78">
        <v>106017546795</v>
      </c>
      <c r="F28" s="76"/>
      <c r="G28" s="78">
        <v>164749818399</v>
      </c>
      <c r="H28" s="76"/>
      <c r="I28" s="78">
        <v>-58732271603</v>
      </c>
      <c r="J28" s="76"/>
      <c r="K28" s="78">
        <v>105003071</v>
      </c>
      <c r="L28" s="76"/>
      <c r="M28" s="78">
        <v>106017546795</v>
      </c>
      <c r="N28" s="76"/>
      <c r="O28" s="78">
        <v>164749818399</v>
      </c>
      <c r="P28" s="76"/>
      <c r="Q28" s="79">
        <v>-58732271603</v>
      </c>
      <c r="R28" s="79"/>
    </row>
    <row r="29" spans="1:18" ht="18.75" x14ac:dyDescent="0.4">
      <c r="A29" s="32" t="s">
        <v>23</v>
      </c>
      <c r="B29" s="34"/>
      <c r="C29" s="78">
        <v>27000000</v>
      </c>
      <c r="D29" s="76"/>
      <c r="E29" s="78">
        <v>94494196225</v>
      </c>
      <c r="F29" s="76"/>
      <c r="G29" s="78">
        <v>94355385239</v>
      </c>
      <c r="H29" s="76"/>
      <c r="I29" s="78">
        <v>138810986</v>
      </c>
      <c r="J29" s="76"/>
      <c r="K29" s="78">
        <v>27000000</v>
      </c>
      <c r="L29" s="76"/>
      <c r="M29" s="78">
        <v>94494196225</v>
      </c>
      <c r="N29" s="76"/>
      <c r="O29" s="78">
        <v>94355385239</v>
      </c>
      <c r="P29" s="76"/>
      <c r="Q29" s="79">
        <v>138810986</v>
      </c>
      <c r="R29" s="79"/>
    </row>
    <row r="30" spans="1:18" ht="18.75" x14ac:dyDescent="0.4">
      <c r="A30" s="32" t="s">
        <v>44</v>
      </c>
      <c r="B30" s="34"/>
      <c r="C30" s="78">
        <v>1</v>
      </c>
      <c r="D30" s="76"/>
      <c r="E30" s="78">
        <v>1</v>
      </c>
      <c r="F30" s="76"/>
      <c r="G30" s="78">
        <v>2762</v>
      </c>
      <c r="H30" s="76"/>
      <c r="I30" s="78">
        <v>-2761</v>
      </c>
      <c r="J30" s="76"/>
      <c r="K30" s="78">
        <v>420012286</v>
      </c>
      <c r="L30" s="76"/>
      <c r="M30" s="78">
        <v>977224059280</v>
      </c>
      <c r="N30" s="76"/>
      <c r="O30" s="78">
        <v>1160218531640</v>
      </c>
      <c r="P30" s="76"/>
      <c r="Q30" s="79">
        <v>-182994472360</v>
      </c>
      <c r="R30" s="79"/>
    </row>
    <row r="31" spans="1:18" ht="18.75" x14ac:dyDescent="0.4">
      <c r="A31" s="32" t="s">
        <v>79</v>
      </c>
      <c r="B31" s="34"/>
      <c r="C31" s="78">
        <v>3158488</v>
      </c>
      <c r="D31" s="76"/>
      <c r="E31" s="78">
        <v>11090767273</v>
      </c>
      <c r="F31" s="76"/>
      <c r="G31" s="78">
        <v>12306431613</v>
      </c>
      <c r="H31" s="76"/>
      <c r="I31" s="78">
        <v>-1215664340</v>
      </c>
      <c r="J31" s="76"/>
      <c r="K31" s="78">
        <v>3158488</v>
      </c>
      <c r="L31" s="76"/>
      <c r="M31" s="78">
        <v>11090767273</v>
      </c>
      <c r="N31" s="76"/>
      <c r="O31" s="78">
        <v>12306431613</v>
      </c>
      <c r="P31" s="76"/>
      <c r="Q31" s="79">
        <v>-1215664340</v>
      </c>
      <c r="R31" s="79"/>
    </row>
    <row r="32" spans="1:18" ht="18.75" x14ac:dyDescent="0.4">
      <c r="A32" s="32" t="s">
        <v>42</v>
      </c>
      <c r="B32" s="34"/>
      <c r="C32" s="78">
        <v>1500000</v>
      </c>
      <c r="D32" s="76"/>
      <c r="E32" s="78">
        <v>5279014966</v>
      </c>
      <c r="F32" s="76"/>
      <c r="G32" s="78">
        <v>6506324822</v>
      </c>
      <c r="H32" s="76"/>
      <c r="I32" s="78">
        <v>-1227309856</v>
      </c>
      <c r="J32" s="76"/>
      <c r="K32" s="78">
        <v>1500000</v>
      </c>
      <c r="L32" s="76"/>
      <c r="M32" s="78">
        <v>5279014966</v>
      </c>
      <c r="N32" s="76"/>
      <c r="O32" s="78">
        <v>6506324822</v>
      </c>
      <c r="P32" s="76"/>
      <c r="Q32" s="79">
        <v>-1227309856</v>
      </c>
      <c r="R32" s="79"/>
    </row>
    <row r="33" spans="1:18" ht="18.75" x14ac:dyDescent="0.4">
      <c r="A33" s="32" t="s">
        <v>77</v>
      </c>
      <c r="B33" s="34"/>
      <c r="C33" s="78">
        <v>13600000</v>
      </c>
      <c r="D33" s="76"/>
      <c r="E33" s="78">
        <v>37644276195</v>
      </c>
      <c r="F33" s="76"/>
      <c r="G33" s="78">
        <v>39558051204</v>
      </c>
      <c r="H33" s="76"/>
      <c r="I33" s="78">
        <v>-1913775009</v>
      </c>
      <c r="J33" s="76"/>
      <c r="K33" s="78">
        <v>60000000</v>
      </c>
      <c r="L33" s="76"/>
      <c r="M33" s="78">
        <v>183225651231</v>
      </c>
      <c r="N33" s="76"/>
      <c r="O33" s="78">
        <v>174520814160</v>
      </c>
      <c r="P33" s="76"/>
      <c r="Q33" s="79">
        <v>8704837071</v>
      </c>
      <c r="R33" s="79"/>
    </row>
    <row r="34" spans="1:18" ht="18.75" x14ac:dyDescent="0.4">
      <c r="A34" s="32" t="s">
        <v>92</v>
      </c>
      <c r="B34" s="34"/>
      <c r="C34" s="78">
        <v>14200000</v>
      </c>
      <c r="D34" s="76"/>
      <c r="E34" s="78">
        <v>232748094326</v>
      </c>
      <c r="F34" s="76"/>
      <c r="G34" s="78">
        <v>262919982517</v>
      </c>
      <c r="H34" s="76"/>
      <c r="I34" s="78">
        <v>-30171888191</v>
      </c>
      <c r="J34" s="76"/>
      <c r="K34" s="78">
        <v>14200000</v>
      </c>
      <c r="L34" s="76"/>
      <c r="M34" s="78">
        <v>232748094326</v>
      </c>
      <c r="N34" s="76"/>
      <c r="O34" s="78">
        <v>262919982517</v>
      </c>
      <c r="P34" s="76"/>
      <c r="Q34" s="79">
        <v>-30171888191</v>
      </c>
      <c r="R34" s="79"/>
    </row>
    <row r="35" spans="1:18" ht="18.75" x14ac:dyDescent="0.4">
      <c r="A35" s="32" t="s">
        <v>100</v>
      </c>
      <c r="B35" s="34"/>
      <c r="C35" s="78">
        <v>57127595</v>
      </c>
      <c r="D35" s="76"/>
      <c r="E35" s="78">
        <v>97655388053</v>
      </c>
      <c r="F35" s="76"/>
      <c r="G35" s="78">
        <v>89332780136</v>
      </c>
      <c r="H35" s="76"/>
      <c r="I35" s="78">
        <v>8322607917</v>
      </c>
      <c r="J35" s="76"/>
      <c r="K35" s="78">
        <v>57127595</v>
      </c>
      <c r="L35" s="76"/>
      <c r="M35" s="78">
        <v>97655388053</v>
      </c>
      <c r="N35" s="76"/>
      <c r="O35" s="78">
        <v>89332780136</v>
      </c>
      <c r="P35" s="76"/>
      <c r="Q35" s="79">
        <v>8322607917</v>
      </c>
      <c r="R35" s="79"/>
    </row>
    <row r="36" spans="1:18" ht="18.75" x14ac:dyDescent="0.4">
      <c r="A36" s="32" t="s">
        <v>56</v>
      </c>
      <c r="B36" s="34"/>
      <c r="C36" s="78">
        <v>746000000</v>
      </c>
      <c r="D36" s="76"/>
      <c r="E36" s="78">
        <v>299682995486</v>
      </c>
      <c r="F36" s="76"/>
      <c r="G36" s="78">
        <v>400003164048</v>
      </c>
      <c r="H36" s="76"/>
      <c r="I36" s="78">
        <v>-100320168562</v>
      </c>
      <c r="J36" s="76"/>
      <c r="K36" s="78">
        <v>802000000</v>
      </c>
      <c r="L36" s="76"/>
      <c r="M36" s="78">
        <v>462733664764</v>
      </c>
      <c r="N36" s="76"/>
      <c r="O36" s="78">
        <v>557595874848</v>
      </c>
      <c r="P36" s="76"/>
      <c r="Q36" s="79">
        <v>-94862210084</v>
      </c>
      <c r="R36" s="79"/>
    </row>
    <row r="37" spans="1:18" ht="18.75" x14ac:dyDescent="0.4">
      <c r="A37" s="32" t="s">
        <v>51</v>
      </c>
      <c r="B37" s="34"/>
      <c r="C37" s="78">
        <v>4326478</v>
      </c>
      <c r="D37" s="76"/>
      <c r="E37" s="78">
        <v>19898422976</v>
      </c>
      <c r="F37" s="76"/>
      <c r="G37" s="78">
        <v>14480489949</v>
      </c>
      <c r="H37" s="76"/>
      <c r="I37" s="78">
        <v>5417933027</v>
      </c>
      <c r="J37" s="76"/>
      <c r="K37" s="78">
        <v>54573563</v>
      </c>
      <c r="L37" s="76"/>
      <c r="M37" s="78">
        <v>319150431274</v>
      </c>
      <c r="N37" s="76"/>
      <c r="O37" s="78">
        <v>182654789987</v>
      </c>
      <c r="P37" s="76"/>
      <c r="Q37" s="79">
        <v>136495641287</v>
      </c>
      <c r="R37" s="79"/>
    </row>
    <row r="38" spans="1:18" ht="18.75" x14ac:dyDescent="0.4">
      <c r="A38" s="32" t="s">
        <v>25</v>
      </c>
      <c r="B38" s="34"/>
      <c r="C38" s="78">
        <v>164000000</v>
      </c>
      <c r="D38" s="76"/>
      <c r="E38" s="78">
        <v>393145810191</v>
      </c>
      <c r="F38" s="76"/>
      <c r="G38" s="78">
        <v>318735337682</v>
      </c>
      <c r="H38" s="76"/>
      <c r="I38" s="78">
        <v>74410472509</v>
      </c>
      <c r="J38" s="76"/>
      <c r="K38" s="78">
        <v>342349494</v>
      </c>
      <c r="L38" s="76"/>
      <c r="M38" s="78">
        <v>732837502335</v>
      </c>
      <c r="N38" s="76"/>
      <c r="O38" s="78">
        <v>672235068315</v>
      </c>
      <c r="P38" s="76"/>
      <c r="Q38" s="79">
        <v>60602434020</v>
      </c>
      <c r="R38" s="79"/>
    </row>
    <row r="39" spans="1:18" ht="18.75" x14ac:dyDescent="0.4">
      <c r="A39" s="32" t="s">
        <v>37</v>
      </c>
      <c r="B39" s="34"/>
      <c r="C39" s="78">
        <v>25000499</v>
      </c>
      <c r="D39" s="76"/>
      <c r="E39" s="78">
        <v>178796798303</v>
      </c>
      <c r="F39" s="76"/>
      <c r="G39" s="78">
        <v>130471666662</v>
      </c>
      <c r="H39" s="76"/>
      <c r="I39" s="78">
        <v>48325131641</v>
      </c>
      <c r="J39" s="76"/>
      <c r="K39" s="78">
        <v>25000499</v>
      </c>
      <c r="L39" s="76"/>
      <c r="M39" s="78">
        <v>178796798303</v>
      </c>
      <c r="N39" s="76"/>
      <c r="O39" s="78">
        <v>130471666662</v>
      </c>
      <c r="P39" s="76"/>
      <c r="Q39" s="79">
        <v>48325131641</v>
      </c>
      <c r="R39" s="79"/>
    </row>
    <row r="40" spans="1:18" ht="18.75" x14ac:dyDescent="0.4">
      <c r="A40" s="32" t="s">
        <v>96</v>
      </c>
      <c r="B40" s="34"/>
      <c r="C40" s="78">
        <v>20138100</v>
      </c>
      <c r="D40" s="76"/>
      <c r="E40" s="78">
        <v>122317196599</v>
      </c>
      <c r="F40" s="76"/>
      <c r="G40" s="78">
        <v>134522830383</v>
      </c>
      <c r="H40" s="76"/>
      <c r="I40" s="78">
        <v>-12205633784</v>
      </c>
      <c r="J40" s="76"/>
      <c r="K40" s="78">
        <v>98489423</v>
      </c>
      <c r="L40" s="76"/>
      <c r="M40" s="78">
        <v>654451126457</v>
      </c>
      <c r="N40" s="76"/>
      <c r="O40" s="78">
        <v>657910921470</v>
      </c>
      <c r="P40" s="76"/>
      <c r="Q40" s="79">
        <v>-3459795013</v>
      </c>
      <c r="R40" s="79"/>
    </row>
    <row r="41" spans="1:18" ht="18.75" x14ac:dyDescent="0.4">
      <c r="A41" s="32" t="s">
        <v>86</v>
      </c>
      <c r="B41" s="34"/>
      <c r="C41" s="78">
        <v>6771866</v>
      </c>
      <c r="D41" s="76"/>
      <c r="E41" s="78">
        <v>66995803182</v>
      </c>
      <c r="F41" s="76"/>
      <c r="G41" s="78">
        <v>49382154644</v>
      </c>
      <c r="H41" s="76"/>
      <c r="I41" s="78">
        <v>17613648538</v>
      </c>
      <c r="J41" s="76"/>
      <c r="K41" s="78">
        <v>6771866</v>
      </c>
      <c r="L41" s="76"/>
      <c r="M41" s="78">
        <v>66995803182</v>
      </c>
      <c r="N41" s="76"/>
      <c r="O41" s="78">
        <v>49382154644</v>
      </c>
      <c r="P41" s="76"/>
      <c r="Q41" s="79">
        <v>17613648538</v>
      </c>
      <c r="R41" s="79"/>
    </row>
    <row r="42" spans="1:18" ht="18.75" x14ac:dyDescent="0.4">
      <c r="A42" s="32" t="s">
        <v>49</v>
      </c>
      <c r="B42" s="34"/>
      <c r="C42" s="78">
        <v>63000000</v>
      </c>
      <c r="D42" s="76"/>
      <c r="E42" s="78">
        <v>130654526310</v>
      </c>
      <c r="F42" s="76"/>
      <c r="G42" s="78">
        <v>130654526310</v>
      </c>
      <c r="H42" s="76"/>
      <c r="I42" s="78">
        <v>0</v>
      </c>
      <c r="J42" s="76"/>
      <c r="K42" s="78">
        <v>63000000</v>
      </c>
      <c r="L42" s="76"/>
      <c r="M42" s="78">
        <v>130654526310</v>
      </c>
      <c r="N42" s="76"/>
      <c r="O42" s="78">
        <v>130654526310</v>
      </c>
      <c r="P42" s="76"/>
      <c r="Q42" s="79">
        <v>0</v>
      </c>
      <c r="R42" s="79"/>
    </row>
    <row r="43" spans="1:18" ht="18.75" x14ac:dyDescent="0.4">
      <c r="A43" s="32" t="s">
        <v>32</v>
      </c>
      <c r="B43" s="34"/>
      <c r="C43" s="78">
        <v>700000</v>
      </c>
      <c r="D43" s="76"/>
      <c r="E43" s="78">
        <v>44470815198</v>
      </c>
      <c r="F43" s="76"/>
      <c r="G43" s="78">
        <v>43304263754</v>
      </c>
      <c r="H43" s="76"/>
      <c r="I43" s="78">
        <v>1166551444</v>
      </c>
      <c r="J43" s="76"/>
      <c r="K43" s="78">
        <v>9370760</v>
      </c>
      <c r="L43" s="76"/>
      <c r="M43" s="78">
        <v>706631557219</v>
      </c>
      <c r="N43" s="76"/>
      <c r="O43" s="78">
        <v>579705518037</v>
      </c>
      <c r="P43" s="76"/>
      <c r="Q43" s="79">
        <v>126926039182</v>
      </c>
      <c r="R43" s="79"/>
    </row>
    <row r="44" spans="1:18" ht="18.75" x14ac:dyDescent="0.4">
      <c r="A44" s="32" t="s">
        <v>67</v>
      </c>
      <c r="B44" s="34"/>
      <c r="C44" s="78">
        <v>150300000</v>
      </c>
      <c r="D44" s="76"/>
      <c r="E44" s="78">
        <v>1305294288659</v>
      </c>
      <c r="F44" s="76"/>
      <c r="G44" s="78">
        <v>1605173242046</v>
      </c>
      <c r="H44" s="76"/>
      <c r="I44" s="78">
        <v>-299878953387</v>
      </c>
      <c r="J44" s="76"/>
      <c r="K44" s="78">
        <v>150300000</v>
      </c>
      <c r="L44" s="76"/>
      <c r="M44" s="78">
        <v>1305294288659</v>
      </c>
      <c r="N44" s="76"/>
      <c r="O44" s="78">
        <v>1605173242046</v>
      </c>
      <c r="P44" s="76"/>
      <c r="Q44" s="79">
        <v>-299878953387</v>
      </c>
      <c r="R44" s="79"/>
    </row>
    <row r="45" spans="1:18" ht="18.75" x14ac:dyDescent="0.4">
      <c r="A45" s="32" t="s">
        <v>58</v>
      </c>
      <c r="B45" s="34"/>
      <c r="C45" s="78">
        <v>628186415</v>
      </c>
      <c r="D45" s="76"/>
      <c r="E45" s="78">
        <v>788726069378</v>
      </c>
      <c r="F45" s="76"/>
      <c r="G45" s="78">
        <v>892646717749</v>
      </c>
      <c r="H45" s="76"/>
      <c r="I45" s="78">
        <v>-103920648371</v>
      </c>
      <c r="J45" s="76"/>
      <c r="K45" s="78">
        <v>2078355663</v>
      </c>
      <c r="L45" s="76"/>
      <c r="M45" s="78">
        <v>2943140735752</v>
      </c>
      <c r="N45" s="76"/>
      <c r="O45" s="78">
        <v>2951602347699</v>
      </c>
      <c r="P45" s="76"/>
      <c r="Q45" s="79">
        <v>-8461611947</v>
      </c>
      <c r="R45" s="79"/>
    </row>
    <row r="46" spans="1:18" ht="18.75" x14ac:dyDescent="0.4">
      <c r="A46" s="32" t="s">
        <v>34</v>
      </c>
      <c r="B46" s="34"/>
      <c r="C46" s="78">
        <v>8719125</v>
      </c>
      <c r="D46" s="76"/>
      <c r="E46" s="78">
        <v>2060738146432</v>
      </c>
      <c r="F46" s="76"/>
      <c r="G46" s="78">
        <v>1842876216633</v>
      </c>
      <c r="H46" s="76"/>
      <c r="I46" s="78">
        <v>217861929799</v>
      </c>
      <c r="J46" s="76"/>
      <c r="K46" s="78">
        <v>13955712</v>
      </c>
      <c r="L46" s="76"/>
      <c r="M46" s="78">
        <v>3508851562857</v>
      </c>
      <c r="N46" s="76"/>
      <c r="O46" s="78">
        <v>2930810941868</v>
      </c>
      <c r="P46" s="76"/>
      <c r="Q46" s="79">
        <v>578040620989</v>
      </c>
      <c r="R46" s="79"/>
    </row>
    <row r="47" spans="1:18" ht="18.75" x14ac:dyDescent="0.4">
      <c r="A47" s="32" t="s">
        <v>21</v>
      </c>
      <c r="B47" s="34"/>
      <c r="C47" s="78">
        <v>130000000</v>
      </c>
      <c r="D47" s="76"/>
      <c r="E47" s="78">
        <v>474797454921</v>
      </c>
      <c r="F47" s="76"/>
      <c r="G47" s="78">
        <v>511621632614</v>
      </c>
      <c r="H47" s="76"/>
      <c r="I47" s="78">
        <v>-36824177693</v>
      </c>
      <c r="J47" s="76"/>
      <c r="K47" s="78">
        <v>139608690</v>
      </c>
      <c r="L47" s="76"/>
      <c r="M47" s="78">
        <v>506593367163</v>
      </c>
      <c r="N47" s="76"/>
      <c r="O47" s="78">
        <v>543046127802</v>
      </c>
      <c r="P47" s="76"/>
      <c r="Q47" s="79">
        <v>-36452760639</v>
      </c>
      <c r="R47" s="79"/>
    </row>
    <row r="48" spans="1:18" ht="18.75" x14ac:dyDescent="0.4">
      <c r="A48" s="32" t="s">
        <v>194</v>
      </c>
      <c r="B48" s="34"/>
      <c r="C48" s="78">
        <v>0</v>
      </c>
      <c r="D48" s="76"/>
      <c r="E48" s="78">
        <v>0</v>
      </c>
      <c r="F48" s="76"/>
      <c r="G48" s="78">
        <v>0</v>
      </c>
      <c r="H48" s="76"/>
      <c r="I48" s="78">
        <v>0</v>
      </c>
      <c r="J48" s="76"/>
      <c r="K48" s="78">
        <v>1600000</v>
      </c>
      <c r="L48" s="76"/>
      <c r="M48" s="78">
        <v>6182300274</v>
      </c>
      <c r="N48" s="76"/>
      <c r="O48" s="78">
        <v>5300408396</v>
      </c>
      <c r="P48" s="76"/>
      <c r="Q48" s="79">
        <v>881891878</v>
      </c>
      <c r="R48" s="79"/>
    </row>
    <row r="49" spans="1:18" ht="18.75" x14ac:dyDescent="0.4">
      <c r="A49" s="32" t="s">
        <v>195</v>
      </c>
      <c r="B49" s="34"/>
      <c r="C49" s="78">
        <v>0</v>
      </c>
      <c r="D49" s="76"/>
      <c r="E49" s="78">
        <v>0</v>
      </c>
      <c r="F49" s="76"/>
      <c r="G49" s="78">
        <v>0</v>
      </c>
      <c r="H49" s="76"/>
      <c r="I49" s="78">
        <v>0</v>
      </c>
      <c r="J49" s="76"/>
      <c r="K49" s="78">
        <v>9663560</v>
      </c>
      <c r="L49" s="76"/>
      <c r="M49" s="78">
        <v>574679828177</v>
      </c>
      <c r="N49" s="76"/>
      <c r="O49" s="78">
        <v>353360334437</v>
      </c>
      <c r="P49" s="76"/>
      <c r="Q49" s="79">
        <v>221319493740</v>
      </c>
      <c r="R49" s="79"/>
    </row>
    <row r="50" spans="1:18" ht="18.75" x14ac:dyDescent="0.4">
      <c r="A50" s="32" t="s">
        <v>196</v>
      </c>
      <c r="B50" s="34"/>
      <c r="C50" s="78">
        <v>0</v>
      </c>
      <c r="D50" s="76"/>
      <c r="E50" s="78">
        <v>0</v>
      </c>
      <c r="F50" s="76"/>
      <c r="G50" s="78">
        <v>0</v>
      </c>
      <c r="H50" s="76"/>
      <c r="I50" s="78">
        <v>0</v>
      </c>
      <c r="J50" s="76"/>
      <c r="K50" s="78">
        <v>357000</v>
      </c>
      <c r="L50" s="76"/>
      <c r="M50" s="78">
        <v>9812317336</v>
      </c>
      <c r="N50" s="76"/>
      <c r="O50" s="78">
        <v>6494962068</v>
      </c>
      <c r="P50" s="76"/>
      <c r="Q50" s="79">
        <v>3317355268</v>
      </c>
      <c r="R50" s="79"/>
    </row>
    <row r="51" spans="1:18" ht="18.75" x14ac:dyDescent="0.4">
      <c r="A51" s="32" t="s">
        <v>197</v>
      </c>
      <c r="B51" s="34"/>
      <c r="C51" s="78">
        <v>0</v>
      </c>
      <c r="D51" s="76"/>
      <c r="E51" s="78">
        <v>0</v>
      </c>
      <c r="F51" s="76"/>
      <c r="G51" s="78">
        <v>0</v>
      </c>
      <c r="H51" s="76"/>
      <c r="I51" s="78">
        <v>0</v>
      </c>
      <c r="J51" s="76"/>
      <c r="K51" s="78">
        <v>355750</v>
      </c>
      <c r="L51" s="76"/>
      <c r="M51" s="78">
        <v>3027736218055</v>
      </c>
      <c r="N51" s="76"/>
      <c r="O51" s="78">
        <v>2425272230406</v>
      </c>
      <c r="P51" s="76"/>
      <c r="Q51" s="79">
        <v>602463987649</v>
      </c>
      <c r="R51" s="79"/>
    </row>
    <row r="52" spans="1:18" ht="18.75" x14ac:dyDescent="0.4">
      <c r="A52" s="32" t="s">
        <v>198</v>
      </c>
      <c r="B52" s="34"/>
      <c r="C52" s="78">
        <v>0</v>
      </c>
      <c r="D52" s="76"/>
      <c r="E52" s="78">
        <v>0</v>
      </c>
      <c r="F52" s="76"/>
      <c r="G52" s="78">
        <v>0</v>
      </c>
      <c r="H52" s="76"/>
      <c r="I52" s="78">
        <v>0</v>
      </c>
      <c r="J52" s="76"/>
      <c r="K52" s="78">
        <v>8633940</v>
      </c>
      <c r="L52" s="76"/>
      <c r="M52" s="78">
        <v>180741105493</v>
      </c>
      <c r="N52" s="76"/>
      <c r="O52" s="78">
        <v>161266453791</v>
      </c>
      <c r="P52" s="76"/>
      <c r="Q52" s="79">
        <v>19474651702</v>
      </c>
      <c r="R52" s="79"/>
    </row>
    <row r="53" spans="1:18" ht="18.75" x14ac:dyDescent="0.4">
      <c r="A53" s="32" t="s">
        <v>199</v>
      </c>
      <c r="B53" s="34"/>
      <c r="C53" s="78">
        <v>0</v>
      </c>
      <c r="D53" s="76"/>
      <c r="E53" s="78">
        <v>0</v>
      </c>
      <c r="F53" s="76"/>
      <c r="G53" s="78">
        <v>0</v>
      </c>
      <c r="H53" s="76"/>
      <c r="I53" s="78">
        <v>0</v>
      </c>
      <c r="J53" s="76"/>
      <c r="K53" s="78">
        <v>15395825</v>
      </c>
      <c r="L53" s="76"/>
      <c r="M53" s="78">
        <v>62441216956</v>
      </c>
      <c r="N53" s="76"/>
      <c r="O53" s="78">
        <v>63818596738</v>
      </c>
      <c r="P53" s="76"/>
      <c r="Q53" s="79">
        <v>-1377379782</v>
      </c>
      <c r="R53" s="79"/>
    </row>
    <row r="54" spans="1:18" ht="18.75" x14ac:dyDescent="0.4">
      <c r="A54" s="32" t="s">
        <v>69</v>
      </c>
      <c r="B54" s="34"/>
      <c r="C54" s="78">
        <v>0</v>
      </c>
      <c r="D54" s="76"/>
      <c r="E54" s="78">
        <v>0</v>
      </c>
      <c r="F54" s="76"/>
      <c r="G54" s="78">
        <v>0</v>
      </c>
      <c r="H54" s="76"/>
      <c r="I54" s="78">
        <v>0</v>
      </c>
      <c r="J54" s="76"/>
      <c r="K54" s="78">
        <v>18842258</v>
      </c>
      <c r="L54" s="76"/>
      <c r="M54" s="78">
        <v>435587249140</v>
      </c>
      <c r="N54" s="76"/>
      <c r="O54" s="78">
        <v>280643423248</v>
      </c>
      <c r="P54" s="76"/>
      <c r="Q54" s="79">
        <v>154943825892</v>
      </c>
      <c r="R54" s="79"/>
    </row>
    <row r="55" spans="1:18" ht="18.75" x14ac:dyDescent="0.4">
      <c r="A55" s="32" t="s">
        <v>200</v>
      </c>
      <c r="B55" s="34"/>
      <c r="C55" s="78">
        <v>0</v>
      </c>
      <c r="D55" s="76"/>
      <c r="E55" s="78">
        <v>0</v>
      </c>
      <c r="F55" s="76"/>
      <c r="G55" s="78">
        <v>0</v>
      </c>
      <c r="H55" s="76"/>
      <c r="I55" s="78">
        <v>0</v>
      </c>
      <c r="J55" s="76"/>
      <c r="K55" s="78">
        <v>23925582</v>
      </c>
      <c r="L55" s="76"/>
      <c r="M55" s="78">
        <v>348377616481</v>
      </c>
      <c r="N55" s="76"/>
      <c r="O55" s="78">
        <v>370866104721</v>
      </c>
      <c r="P55" s="76"/>
      <c r="Q55" s="79">
        <v>-22488488240</v>
      </c>
      <c r="R55" s="79"/>
    </row>
    <row r="56" spans="1:18" ht="18.75" x14ac:dyDescent="0.4">
      <c r="A56" s="32" t="s">
        <v>201</v>
      </c>
      <c r="B56" s="34"/>
      <c r="C56" s="78">
        <v>0</v>
      </c>
      <c r="D56" s="76"/>
      <c r="E56" s="78">
        <v>0</v>
      </c>
      <c r="F56" s="76"/>
      <c r="G56" s="78">
        <v>0</v>
      </c>
      <c r="H56" s="76"/>
      <c r="I56" s="78">
        <v>0</v>
      </c>
      <c r="J56" s="76"/>
      <c r="K56" s="78">
        <v>102274499</v>
      </c>
      <c r="L56" s="76"/>
      <c r="M56" s="78">
        <v>200300793995</v>
      </c>
      <c r="N56" s="76"/>
      <c r="O56" s="78">
        <v>245816962154</v>
      </c>
      <c r="P56" s="76"/>
      <c r="Q56" s="79">
        <v>-45516168159</v>
      </c>
      <c r="R56" s="79"/>
    </row>
    <row r="57" spans="1:18" ht="18.75" x14ac:dyDescent="0.4">
      <c r="A57" s="32" t="s">
        <v>202</v>
      </c>
      <c r="B57" s="34"/>
      <c r="C57" s="78">
        <v>0</v>
      </c>
      <c r="D57" s="76"/>
      <c r="E57" s="78">
        <v>0</v>
      </c>
      <c r="F57" s="76"/>
      <c r="G57" s="78">
        <v>0</v>
      </c>
      <c r="H57" s="76"/>
      <c r="I57" s="78">
        <v>0</v>
      </c>
      <c r="J57" s="76"/>
      <c r="K57" s="78">
        <v>2163067</v>
      </c>
      <c r="L57" s="76"/>
      <c r="M57" s="78">
        <v>123689175003</v>
      </c>
      <c r="N57" s="76"/>
      <c r="O57" s="78">
        <v>101424780761</v>
      </c>
      <c r="P57" s="76"/>
      <c r="Q57" s="79">
        <v>22264394242</v>
      </c>
      <c r="R57" s="79"/>
    </row>
    <row r="58" spans="1:18" ht="18.75" x14ac:dyDescent="0.4">
      <c r="A58" s="32" t="s">
        <v>71</v>
      </c>
      <c r="B58" s="34"/>
      <c r="C58" s="78">
        <v>0</v>
      </c>
      <c r="D58" s="76"/>
      <c r="E58" s="78">
        <v>0</v>
      </c>
      <c r="F58" s="76"/>
      <c r="G58" s="78">
        <v>0</v>
      </c>
      <c r="H58" s="76"/>
      <c r="I58" s="78">
        <v>0</v>
      </c>
      <c r="J58" s="76"/>
      <c r="K58" s="78">
        <v>1850000</v>
      </c>
      <c r="L58" s="76"/>
      <c r="M58" s="78">
        <v>225397476916</v>
      </c>
      <c r="N58" s="76"/>
      <c r="O58" s="78">
        <v>212954215009</v>
      </c>
      <c r="P58" s="76"/>
      <c r="Q58" s="79">
        <v>12443261907</v>
      </c>
      <c r="R58" s="79"/>
    </row>
    <row r="59" spans="1:18" ht="18.75" x14ac:dyDescent="0.4">
      <c r="A59" s="32" t="s">
        <v>28</v>
      </c>
      <c r="B59" s="34"/>
      <c r="C59" s="78">
        <v>0</v>
      </c>
      <c r="D59" s="76"/>
      <c r="E59" s="78">
        <v>0</v>
      </c>
      <c r="F59" s="76"/>
      <c r="G59" s="78">
        <v>0</v>
      </c>
      <c r="H59" s="76"/>
      <c r="I59" s="78">
        <v>0</v>
      </c>
      <c r="J59" s="76"/>
      <c r="K59" s="78">
        <v>53500001</v>
      </c>
      <c r="L59" s="76"/>
      <c r="M59" s="78">
        <v>255540855001</v>
      </c>
      <c r="N59" s="76"/>
      <c r="O59" s="78">
        <v>252001144238</v>
      </c>
      <c r="P59" s="76"/>
      <c r="Q59" s="79">
        <v>3539710763</v>
      </c>
      <c r="R59" s="79"/>
    </row>
    <row r="60" spans="1:18" ht="18.75" x14ac:dyDescent="0.4">
      <c r="A60" s="32" t="s">
        <v>203</v>
      </c>
      <c r="B60" s="34"/>
      <c r="C60" s="78">
        <v>0</v>
      </c>
      <c r="D60" s="76"/>
      <c r="E60" s="78">
        <v>0</v>
      </c>
      <c r="F60" s="76"/>
      <c r="G60" s="78">
        <v>0</v>
      </c>
      <c r="H60" s="76"/>
      <c r="I60" s="78">
        <v>0</v>
      </c>
      <c r="J60" s="76"/>
      <c r="K60" s="78">
        <v>200100000</v>
      </c>
      <c r="L60" s="76"/>
      <c r="M60" s="78">
        <v>2874836223163</v>
      </c>
      <c r="N60" s="76"/>
      <c r="O60" s="78">
        <v>2348919629719</v>
      </c>
      <c r="P60" s="76"/>
      <c r="Q60" s="79">
        <v>525916593444</v>
      </c>
      <c r="R60" s="79"/>
    </row>
    <row r="61" spans="1:18" ht="18.75" x14ac:dyDescent="0.4">
      <c r="A61" s="32" t="s">
        <v>204</v>
      </c>
      <c r="B61" s="34"/>
      <c r="C61" s="78">
        <v>0</v>
      </c>
      <c r="D61" s="76"/>
      <c r="E61" s="78">
        <v>0</v>
      </c>
      <c r="F61" s="76"/>
      <c r="G61" s="78">
        <v>0</v>
      </c>
      <c r="H61" s="76"/>
      <c r="I61" s="78">
        <v>0</v>
      </c>
      <c r="J61" s="76"/>
      <c r="K61" s="78">
        <v>726574917</v>
      </c>
      <c r="L61" s="76"/>
      <c r="M61" s="78">
        <v>406621079561</v>
      </c>
      <c r="N61" s="76"/>
      <c r="O61" s="78">
        <v>440562960000</v>
      </c>
      <c r="P61" s="76"/>
      <c r="Q61" s="79">
        <v>-33941880439</v>
      </c>
      <c r="R61" s="79"/>
    </row>
    <row r="62" spans="1:18" ht="18.75" x14ac:dyDescent="0.4">
      <c r="A62" s="32" t="s">
        <v>205</v>
      </c>
      <c r="B62" s="34"/>
      <c r="C62" s="78">
        <v>0</v>
      </c>
      <c r="D62" s="76"/>
      <c r="E62" s="78">
        <v>0</v>
      </c>
      <c r="F62" s="76"/>
      <c r="G62" s="78">
        <v>0</v>
      </c>
      <c r="H62" s="76"/>
      <c r="I62" s="78">
        <v>0</v>
      </c>
      <c r="J62" s="76"/>
      <c r="K62" s="78">
        <v>11407875</v>
      </c>
      <c r="L62" s="76"/>
      <c r="M62" s="78">
        <v>57292453702</v>
      </c>
      <c r="N62" s="76"/>
      <c r="O62" s="78">
        <v>59194790310</v>
      </c>
      <c r="P62" s="76"/>
      <c r="Q62" s="79">
        <v>-1902336608</v>
      </c>
      <c r="R62" s="79"/>
    </row>
    <row r="63" spans="1:18" ht="18.75" x14ac:dyDescent="0.4">
      <c r="A63" s="32" t="s">
        <v>206</v>
      </c>
      <c r="B63" s="34"/>
      <c r="C63" s="78">
        <v>0</v>
      </c>
      <c r="D63" s="76"/>
      <c r="E63" s="78">
        <v>0</v>
      </c>
      <c r="F63" s="76"/>
      <c r="G63" s="78">
        <v>0</v>
      </c>
      <c r="H63" s="76"/>
      <c r="I63" s="78">
        <v>0</v>
      </c>
      <c r="J63" s="76"/>
      <c r="K63" s="78">
        <v>8740377</v>
      </c>
      <c r="L63" s="76"/>
      <c r="M63" s="78">
        <v>225560624807</v>
      </c>
      <c r="N63" s="76"/>
      <c r="O63" s="78">
        <v>226853386571</v>
      </c>
      <c r="P63" s="76"/>
      <c r="Q63" s="79">
        <v>-1292761764</v>
      </c>
      <c r="R63" s="79"/>
    </row>
    <row r="64" spans="1:18" ht="18.75" x14ac:dyDescent="0.4">
      <c r="A64" s="32" t="s">
        <v>207</v>
      </c>
      <c r="B64" s="34"/>
      <c r="C64" s="78">
        <v>0</v>
      </c>
      <c r="D64" s="76"/>
      <c r="E64" s="78">
        <v>0</v>
      </c>
      <c r="F64" s="76"/>
      <c r="G64" s="78">
        <v>0</v>
      </c>
      <c r="H64" s="76"/>
      <c r="I64" s="78">
        <v>0</v>
      </c>
      <c r="J64" s="76"/>
      <c r="K64" s="78">
        <v>336300000</v>
      </c>
      <c r="L64" s="76"/>
      <c r="M64" s="78">
        <v>1185338282791</v>
      </c>
      <c r="N64" s="76"/>
      <c r="O64" s="78">
        <v>1153331601750</v>
      </c>
      <c r="P64" s="76"/>
      <c r="Q64" s="79">
        <v>32006681041</v>
      </c>
      <c r="R64" s="79"/>
    </row>
    <row r="65" spans="1:18" ht="18.75" x14ac:dyDescent="0.4">
      <c r="A65" s="32" t="s">
        <v>208</v>
      </c>
      <c r="B65" s="34"/>
      <c r="C65" s="78">
        <v>0</v>
      </c>
      <c r="D65" s="76"/>
      <c r="E65" s="78">
        <v>0</v>
      </c>
      <c r="F65" s="76"/>
      <c r="G65" s="78">
        <v>0</v>
      </c>
      <c r="H65" s="76"/>
      <c r="I65" s="78">
        <v>0</v>
      </c>
      <c r="J65" s="76"/>
      <c r="K65" s="78">
        <v>17737044</v>
      </c>
      <c r="L65" s="76"/>
      <c r="M65" s="78">
        <v>199311148865</v>
      </c>
      <c r="N65" s="76"/>
      <c r="O65" s="78">
        <v>153746754889</v>
      </c>
      <c r="P65" s="76"/>
      <c r="Q65" s="79">
        <v>45564393976</v>
      </c>
      <c r="R65" s="79"/>
    </row>
    <row r="66" spans="1:18" ht="18.75" x14ac:dyDescent="0.4">
      <c r="A66" s="32" t="s">
        <v>209</v>
      </c>
      <c r="B66" s="34"/>
      <c r="C66" s="78">
        <v>0</v>
      </c>
      <c r="D66" s="76"/>
      <c r="E66" s="78">
        <v>0</v>
      </c>
      <c r="F66" s="76"/>
      <c r="G66" s="78">
        <v>0</v>
      </c>
      <c r="H66" s="76"/>
      <c r="I66" s="78">
        <v>0</v>
      </c>
      <c r="J66" s="76"/>
      <c r="K66" s="78">
        <v>39850000</v>
      </c>
      <c r="L66" s="76"/>
      <c r="M66" s="78">
        <v>609920810156</v>
      </c>
      <c r="N66" s="76"/>
      <c r="O66" s="78">
        <v>429857003525</v>
      </c>
      <c r="P66" s="76"/>
      <c r="Q66" s="79">
        <v>180063806631</v>
      </c>
      <c r="R66" s="79"/>
    </row>
    <row r="67" spans="1:18" ht="18.75" x14ac:dyDescent="0.4">
      <c r="A67" s="32" t="s">
        <v>210</v>
      </c>
      <c r="B67" s="34"/>
      <c r="C67" s="78">
        <v>0</v>
      </c>
      <c r="D67" s="76"/>
      <c r="E67" s="78">
        <v>0</v>
      </c>
      <c r="F67" s="76"/>
      <c r="G67" s="78">
        <v>0</v>
      </c>
      <c r="H67" s="76"/>
      <c r="I67" s="78">
        <v>0</v>
      </c>
      <c r="J67" s="76"/>
      <c r="K67" s="78">
        <v>400000</v>
      </c>
      <c r="L67" s="76"/>
      <c r="M67" s="78">
        <v>1543958466</v>
      </c>
      <c r="N67" s="76"/>
      <c r="O67" s="78">
        <v>1411308475</v>
      </c>
      <c r="P67" s="76"/>
      <c r="Q67" s="79">
        <v>132649991</v>
      </c>
      <c r="R67" s="79"/>
    </row>
    <row r="68" spans="1:18" ht="18.75" x14ac:dyDescent="0.4">
      <c r="A68" s="32" t="s">
        <v>211</v>
      </c>
      <c r="B68" s="34"/>
      <c r="C68" s="78">
        <v>0</v>
      </c>
      <c r="D68" s="76"/>
      <c r="E68" s="78">
        <v>0</v>
      </c>
      <c r="F68" s="76"/>
      <c r="G68" s="78">
        <v>0</v>
      </c>
      <c r="H68" s="76"/>
      <c r="I68" s="78">
        <v>0</v>
      </c>
      <c r="J68" s="76"/>
      <c r="K68" s="78">
        <v>27247970</v>
      </c>
      <c r="L68" s="76"/>
      <c r="M68" s="78">
        <v>182287735021</v>
      </c>
      <c r="N68" s="76"/>
      <c r="O68" s="78">
        <v>166577944157</v>
      </c>
      <c r="P68" s="76"/>
      <c r="Q68" s="79">
        <v>15709790864</v>
      </c>
      <c r="R68" s="79"/>
    </row>
    <row r="69" spans="1:18" ht="18.75" x14ac:dyDescent="0.4">
      <c r="A69" s="32" t="s">
        <v>64</v>
      </c>
      <c r="B69" s="34"/>
      <c r="C69" s="78">
        <v>0</v>
      </c>
      <c r="D69" s="76"/>
      <c r="E69" s="78">
        <v>0</v>
      </c>
      <c r="F69" s="76"/>
      <c r="G69" s="78">
        <v>0</v>
      </c>
      <c r="H69" s="76"/>
      <c r="I69" s="78">
        <v>0</v>
      </c>
      <c r="J69" s="76"/>
      <c r="K69" s="78">
        <v>1</v>
      </c>
      <c r="L69" s="76"/>
      <c r="M69" s="78">
        <v>1</v>
      </c>
      <c r="N69" s="76"/>
      <c r="O69" s="78">
        <v>4782</v>
      </c>
      <c r="P69" s="76"/>
      <c r="Q69" s="79">
        <v>-4781</v>
      </c>
      <c r="R69" s="79"/>
    </row>
    <row r="70" spans="1:18" ht="18.75" x14ac:dyDescent="0.4">
      <c r="A70" s="32" t="s">
        <v>212</v>
      </c>
      <c r="B70" s="34"/>
      <c r="C70" s="78">
        <v>0</v>
      </c>
      <c r="D70" s="76"/>
      <c r="E70" s="78">
        <v>0</v>
      </c>
      <c r="F70" s="76"/>
      <c r="G70" s="78">
        <v>0</v>
      </c>
      <c r="H70" s="76"/>
      <c r="I70" s="78">
        <v>0</v>
      </c>
      <c r="J70" s="76"/>
      <c r="K70" s="78">
        <v>73243915</v>
      </c>
      <c r="L70" s="76"/>
      <c r="M70" s="78">
        <v>267324562385</v>
      </c>
      <c r="N70" s="76"/>
      <c r="O70" s="78">
        <v>217769068093</v>
      </c>
      <c r="P70" s="76"/>
      <c r="Q70" s="79">
        <v>49555494292</v>
      </c>
      <c r="R70" s="79"/>
    </row>
    <row r="71" spans="1:18" ht="18.75" x14ac:dyDescent="0.4">
      <c r="A71" s="32" t="s">
        <v>213</v>
      </c>
      <c r="B71" s="34"/>
      <c r="C71" s="78">
        <v>0</v>
      </c>
      <c r="D71" s="76"/>
      <c r="E71" s="78">
        <v>0</v>
      </c>
      <c r="F71" s="76"/>
      <c r="G71" s="78">
        <v>0</v>
      </c>
      <c r="H71" s="76"/>
      <c r="I71" s="78">
        <v>0</v>
      </c>
      <c r="J71" s="76"/>
      <c r="K71" s="78">
        <v>57300000</v>
      </c>
      <c r="L71" s="76"/>
      <c r="M71" s="78">
        <v>549790314305</v>
      </c>
      <c r="N71" s="76"/>
      <c r="O71" s="78">
        <v>555053843752</v>
      </c>
      <c r="P71" s="76"/>
      <c r="Q71" s="79">
        <v>-5263529447</v>
      </c>
      <c r="R71" s="79"/>
    </row>
    <row r="72" spans="1:18" ht="18.75" x14ac:dyDescent="0.4">
      <c r="A72" s="32" t="s">
        <v>214</v>
      </c>
      <c r="B72" s="34"/>
      <c r="C72" s="78">
        <v>0</v>
      </c>
      <c r="D72" s="76"/>
      <c r="E72" s="78">
        <v>0</v>
      </c>
      <c r="F72" s="76"/>
      <c r="G72" s="78">
        <v>0</v>
      </c>
      <c r="H72" s="76"/>
      <c r="I72" s="78">
        <v>0</v>
      </c>
      <c r="J72" s="76"/>
      <c r="K72" s="78">
        <v>167870246</v>
      </c>
      <c r="L72" s="76"/>
      <c r="M72" s="78">
        <v>603913395493</v>
      </c>
      <c r="N72" s="76"/>
      <c r="O72" s="78">
        <v>653628620600</v>
      </c>
      <c r="P72" s="76"/>
      <c r="Q72" s="79">
        <v>-49715225107</v>
      </c>
      <c r="R72" s="79"/>
    </row>
    <row r="73" spans="1:18" ht="18.75" x14ac:dyDescent="0.4">
      <c r="A73" s="32" t="s">
        <v>215</v>
      </c>
      <c r="B73" s="34"/>
      <c r="C73" s="78">
        <v>0</v>
      </c>
      <c r="D73" s="76"/>
      <c r="E73" s="78">
        <v>0</v>
      </c>
      <c r="F73" s="76"/>
      <c r="G73" s="78">
        <v>0</v>
      </c>
      <c r="H73" s="76"/>
      <c r="I73" s="78">
        <v>0</v>
      </c>
      <c r="J73" s="76"/>
      <c r="K73" s="78">
        <v>36112604</v>
      </c>
      <c r="L73" s="76"/>
      <c r="M73" s="78">
        <v>506393395260</v>
      </c>
      <c r="N73" s="76"/>
      <c r="O73" s="78">
        <v>463043244159</v>
      </c>
      <c r="P73" s="76"/>
      <c r="Q73" s="79">
        <v>43350151101</v>
      </c>
      <c r="R73" s="79"/>
    </row>
    <row r="74" spans="1:18" ht="18.75" x14ac:dyDescent="0.4">
      <c r="A74" s="32" t="s">
        <v>53</v>
      </c>
      <c r="B74" s="34"/>
      <c r="C74" s="78">
        <v>0</v>
      </c>
      <c r="D74" s="76"/>
      <c r="E74" s="78">
        <v>0</v>
      </c>
      <c r="F74" s="76"/>
      <c r="G74" s="78">
        <v>0</v>
      </c>
      <c r="H74" s="76"/>
      <c r="I74" s="78">
        <v>0</v>
      </c>
      <c r="J74" s="76"/>
      <c r="K74" s="78">
        <v>2375753</v>
      </c>
      <c r="L74" s="76"/>
      <c r="M74" s="78">
        <v>15042615245</v>
      </c>
      <c r="N74" s="76"/>
      <c r="O74" s="78">
        <v>12398488194</v>
      </c>
      <c r="P74" s="76"/>
      <c r="Q74" s="79">
        <v>2644127051</v>
      </c>
      <c r="R74" s="79"/>
    </row>
    <row r="75" spans="1:18" ht="18.75" x14ac:dyDescent="0.4">
      <c r="A75" s="32" t="s">
        <v>52</v>
      </c>
      <c r="B75" s="34"/>
      <c r="C75" s="78">
        <v>0</v>
      </c>
      <c r="D75" s="76"/>
      <c r="E75" s="78">
        <v>0</v>
      </c>
      <c r="F75" s="76"/>
      <c r="G75" s="78">
        <v>0</v>
      </c>
      <c r="H75" s="76"/>
      <c r="I75" s="78">
        <v>0</v>
      </c>
      <c r="J75" s="76"/>
      <c r="K75" s="78">
        <v>2000000</v>
      </c>
      <c r="L75" s="76"/>
      <c r="M75" s="78">
        <v>27161367367</v>
      </c>
      <c r="N75" s="76"/>
      <c r="O75" s="78">
        <v>26799588000</v>
      </c>
      <c r="P75" s="76"/>
      <c r="Q75" s="79">
        <v>361779367</v>
      </c>
      <c r="R75" s="79"/>
    </row>
    <row r="76" spans="1:18" ht="18.75" x14ac:dyDescent="0.4">
      <c r="A76" s="32" t="s">
        <v>216</v>
      </c>
      <c r="B76" s="34"/>
      <c r="C76" s="78">
        <v>0</v>
      </c>
      <c r="D76" s="76"/>
      <c r="E76" s="78">
        <v>0</v>
      </c>
      <c r="F76" s="76"/>
      <c r="G76" s="78">
        <v>0</v>
      </c>
      <c r="H76" s="76"/>
      <c r="I76" s="78">
        <v>0</v>
      </c>
      <c r="J76" s="76"/>
      <c r="K76" s="78">
        <v>1500000</v>
      </c>
      <c r="L76" s="76"/>
      <c r="M76" s="78">
        <v>255570555162</v>
      </c>
      <c r="N76" s="76"/>
      <c r="O76" s="78">
        <v>223586696250</v>
      </c>
      <c r="P76" s="76"/>
      <c r="Q76" s="79">
        <v>31983858912</v>
      </c>
      <c r="R76" s="79"/>
    </row>
    <row r="77" spans="1:18" ht="18.75" x14ac:dyDescent="0.4">
      <c r="A77" s="32" t="s">
        <v>217</v>
      </c>
      <c r="B77" s="34"/>
      <c r="C77" s="78">
        <v>0</v>
      </c>
      <c r="D77" s="76"/>
      <c r="E77" s="78">
        <v>0</v>
      </c>
      <c r="F77" s="76"/>
      <c r="G77" s="78">
        <v>0</v>
      </c>
      <c r="H77" s="76"/>
      <c r="I77" s="78">
        <v>0</v>
      </c>
      <c r="J77" s="76"/>
      <c r="K77" s="78">
        <v>10000000</v>
      </c>
      <c r="L77" s="76"/>
      <c r="M77" s="78">
        <v>32138322373</v>
      </c>
      <c r="N77" s="76"/>
      <c r="O77" s="78">
        <v>32107815000</v>
      </c>
      <c r="P77" s="76"/>
      <c r="Q77" s="79">
        <v>30507373</v>
      </c>
      <c r="R77" s="79"/>
    </row>
    <row r="78" spans="1:18" ht="18.75" x14ac:dyDescent="0.4">
      <c r="A78" s="32" t="s">
        <v>218</v>
      </c>
      <c r="B78" s="34"/>
      <c r="C78" s="78">
        <v>0</v>
      </c>
      <c r="D78" s="76"/>
      <c r="E78" s="78">
        <v>0</v>
      </c>
      <c r="F78" s="76"/>
      <c r="G78" s="78">
        <v>0</v>
      </c>
      <c r="H78" s="76"/>
      <c r="I78" s="78">
        <v>0</v>
      </c>
      <c r="J78" s="76"/>
      <c r="K78" s="78">
        <v>16000000</v>
      </c>
      <c r="L78" s="76"/>
      <c r="M78" s="78">
        <v>110697408580</v>
      </c>
      <c r="N78" s="76"/>
      <c r="O78" s="78">
        <v>99929776320</v>
      </c>
      <c r="P78" s="76"/>
      <c r="Q78" s="79">
        <v>10767632260</v>
      </c>
      <c r="R78" s="79"/>
    </row>
    <row r="79" spans="1:18" ht="18.75" x14ac:dyDescent="0.4">
      <c r="A79" s="32" t="s">
        <v>219</v>
      </c>
      <c r="B79" s="34"/>
      <c r="C79" s="78">
        <v>0</v>
      </c>
      <c r="D79" s="76"/>
      <c r="E79" s="78">
        <v>0</v>
      </c>
      <c r="F79" s="76"/>
      <c r="G79" s="78">
        <v>0</v>
      </c>
      <c r="H79" s="76"/>
      <c r="I79" s="78">
        <v>0</v>
      </c>
      <c r="J79" s="76"/>
      <c r="K79" s="78">
        <v>500000</v>
      </c>
      <c r="L79" s="76"/>
      <c r="M79" s="78">
        <v>4191034394</v>
      </c>
      <c r="N79" s="76"/>
      <c r="O79" s="78">
        <v>3444624863</v>
      </c>
      <c r="P79" s="76"/>
      <c r="Q79" s="79">
        <v>746409531</v>
      </c>
      <c r="R79" s="79"/>
    </row>
    <row r="80" spans="1:18" ht="18.75" x14ac:dyDescent="0.4">
      <c r="A80" s="32" t="s">
        <v>220</v>
      </c>
      <c r="B80" s="34"/>
      <c r="C80" s="78">
        <v>0</v>
      </c>
      <c r="D80" s="76"/>
      <c r="E80" s="78">
        <v>0</v>
      </c>
      <c r="F80" s="76"/>
      <c r="G80" s="78">
        <v>0</v>
      </c>
      <c r="H80" s="76"/>
      <c r="I80" s="78">
        <v>0</v>
      </c>
      <c r="J80" s="76"/>
      <c r="K80" s="78">
        <v>25551175</v>
      </c>
      <c r="L80" s="76"/>
      <c r="M80" s="78">
        <v>141727232316</v>
      </c>
      <c r="N80" s="76"/>
      <c r="O80" s="78">
        <v>121312210302</v>
      </c>
      <c r="P80" s="76"/>
      <c r="Q80" s="79">
        <v>20415022014</v>
      </c>
      <c r="R80" s="79"/>
    </row>
    <row r="81" spans="1:18" ht="18.75" x14ac:dyDescent="0.4">
      <c r="A81" s="32" t="s">
        <v>221</v>
      </c>
      <c r="B81" s="34"/>
      <c r="C81" s="78">
        <v>0</v>
      </c>
      <c r="D81" s="76"/>
      <c r="E81" s="78">
        <v>0</v>
      </c>
      <c r="F81" s="76"/>
      <c r="G81" s="78">
        <v>0</v>
      </c>
      <c r="H81" s="76"/>
      <c r="I81" s="78">
        <v>0</v>
      </c>
      <c r="J81" s="76"/>
      <c r="K81" s="78">
        <v>7054841</v>
      </c>
      <c r="L81" s="76"/>
      <c r="M81" s="78">
        <v>247605747554</v>
      </c>
      <c r="N81" s="76"/>
      <c r="O81" s="78">
        <v>212105998633</v>
      </c>
      <c r="P81" s="76"/>
      <c r="Q81" s="79">
        <v>35499748921</v>
      </c>
      <c r="R81" s="79"/>
    </row>
    <row r="82" spans="1:18" ht="18.75" x14ac:dyDescent="0.4">
      <c r="A82" s="32" t="s">
        <v>222</v>
      </c>
      <c r="B82" s="34"/>
      <c r="C82" s="78">
        <v>0</v>
      </c>
      <c r="D82" s="76"/>
      <c r="E82" s="78">
        <v>0</v>
      </c>
      <c r="F82" s="76"/>
      <c r="G82" s="78">
        <v>0</v>
      </c>
      <c r="H82" s="76"/>
      <c r="I82" s="78">
        <v>0</v>
      </c>
      <c r="J82" s="76"/>
      <c r="K82" s="78">
        <v>6521483</v>
      </c>
      <c r="L82" s="76"/>
      <c r="M82" s="78">
        <v>838804187819</v>
      </c>
      <c r="N82" s="76"/>
      <c r="O82" s="78">
        <v>902713214528</v>
      </c>
      <c r="P82" s="76"/>
      <c r="Q82" s="79">
        <v>-63909026709</v>
      </c>
      <c r="R82" s="79"/>
    </row>
    <row r="83" spans="1:18" ht="18.75" x14ac:dyDescent="0.4">
      <c r="A83" s="32" t="s">
        <v>223</v>
      </c>
      <c r="B83" s="34"/>
      <c r="C83" s="78">
        <v>0</v>
      </c>
      <c r="D83" s="76"/>
      <c r="E83" s="78">
        <v>0</v>
      </c>
      <c r="F83" s="76"/>
      <c r="G83" s="78">
        <v>0</v>
      </c>
      <c r="H83" s="76"/>
      <c r="I83" s="78">
        <v>0</v>
      </c>
      <c r="J83" s="76"/>
      <c r="K83" s="78">
        <v>147000</v>
      </c>
      <c r="L83" s="76"/>
      <c r="M83" s="78">
        <v>1311721561</v>
      </c>
      <c r="N83" s="76"/>
      <c r="O83" s="78">
        <v>1018801222</v>
      </c>
      <c r="P83" s="76"/>
      <c r="Q83" s="79">
        <v>292920339</v>
      </c>
      <c r="R83" s="79"/>
    </row>
    <row r="84" spans="1:18" ht="18.75" x14ac:dyDescent="0.4">
      <c r="A84" s="32" t="s">
        <v>224</v>
      </c>
      <c r="B84" s="34"/>
      <c r="C84" s="78">
        <v>0</v>
      </c>
      <c r="D84" s="76"/>
      <c r="E84" s="78">
        <v>0</v>
      </c>
      <c r="F84" s="76"/>
      <c r="G84" s="78">
        <v>0</v>
      </c>
      <c r="H84" s="76"/>
      <c r="I84" s="78">
        <v>0</v>
      </c>
      <c r="J84" s="76"/>
      <c r="K84" s="78">
        <v>42289184</v>
      </c>
      <c r="L84" s="76"/>
      <c r="M84" s="78">
        <v>86772744789</v>
      </c>
      <c r="N84" s="76"/>
      <c r="O84" s="78">
        <v>96518245463</v>
      </c>
      <c r="P84" s="76"/>
      <c r="Q84" s="79">
        <v>-9745500674</v>
      </c>
      <c r="R84" s="79"/>
    </row>
    <row r="85" spans="1:18" ht="18.75" x14ac:dyDescent="0.4">
      <c r="A85" s="32" t="s">
        <v>70</v>
      </c>
      <c r="B85" s="34"/>
      <c r="C85" s="78">
        <v>0</v>
      </c>
      <c r="D85" s="76"/>
      <c r="E85" s="78">
        <v>0</v>
      </c>
      <c r="F85" s="76"/>
      <c r="G85" s="78">
        <v>0</v>
      </c>
      <c r="H85" s="76"/>
      <c r="I85" s="78">
        <v>0</v>
      </c>
      <c r="J85" s="76"/>
      <c r="K85" s="78">
        <v>9221767</v>
      </c>
      <c r="L85" s="76"/>
      <c r="M85" s="78">
        <v>118903462132</v>
      </c>
      <c r="N85" s="76"/>
      <c r="O85" s="78">
        <v>72239875638</v>
      </c>
      <c r="P85" s="76"/>
      <c r="Q85" s="79">
        <v>46663586494</v>
      </c>
      <c r="R85" s="79"/>
    </row>
    <row r="86" spans="1:18" ht="18.75" x14ac:dyDescent="0.4">
      <c r="A86" s="32" t="s">
        <v>225</v>
      </c>
      <c r="B86" s="34"/>
      <c r="C86" s="78">
        <v>0</v>
      </c>
      <c r="D86" s="76"/>
      <c r="E86" s="78">
        <v>0</v>
      </c>
      <c r="F86" s="76"/>
      <c r="G86" s="78">
        <v>0</v>
      </c>
      <c r="H86" s="76"/>
      <c r="I86" s="78">
        <v>0</v>
      </c>
      <c r="J86" s="76"/>
      <c r="K86" s="78">
        <v>2850030</v>
      </c>
      <c r="L86" s="76"/>
      <c r="M86" s="78">
        <v>144344378255</v>
      </c>
      <c r="N86" s="76"/>
      <c r="O86" s="78">
        <v>142503537771</v>
      </c>
      <c r="P86" s="76"/>
      <c r="Q86" s="79">
        <v>1840840484</v>
      </c>
      <c r="R86" s="79"/>
    </row>
    <row r="87" spans="1:18" ht="18.75" x14ac:dyDescent="0.4">
      <c r="A87" s="32" t="s">
        <v>226</v>
      </c>
      <c r="B87" s="34"/>
      <c r="C87" s="78">
        <v>0</v>
      </c>
      <c r="D87" s="76"/>
      <c r="E87" s="78">
        <v>0</v>
      </c>
      <c r="F87" s="76"/>
      <c r="G87" s="78">
        <v>0</v>
      </c>
      <c r="H87" s="76"/>
      <c r="I87" s="78">
        <v>0</v>
      </c>
      <c r="J87" s="76"/>
      <c r="K87" s="78">
        <v>56378333</v>
      </c>
      <c r="L87" s="76"/>
      <c r="M87" s="78">
        <v>297212622438</v>
      </c>
      <c r="N87" s="76"/>
      <c r="O87" s="78">
        <v>297212622438</v>
      </c>
      <c r="P87" s="76"/>
      <c r="Q87" s="79">
        <v>0</v>
      </c>
      <c r="R87" s="79"/>
    </row>
    <row r="88" spans="1:18" ht="18.75" x14ac:dyDescent="0.4">
      <c r="A88" s="32" t="s">
        <v>227</v>
      </c>
      <c r="B88" s="34"/>
      <c r="C88" s="78">
        <v>0</v>
      </c>
      <c r="D88" s="76"/>
      <c r="E88" s="78">
        <v>0</v>
      </c>
      <c r="F88" s="76"/>
      <c r="G88" s="78">
        <v>0</v>
      </c>
      <c r="H88" s="76"/>
      <c r="I88" s="78">
        <v>0</v>
      </c>
      <c r="J88" s="76"/>
      <c r="K88" s="78">
        <v>57370355</v>
      </c>
      <c r="L88" s="76"/>
      <c r="M88" s="78">
        <v>1154141851037</v>
      </c>
      <c r="N88" s="76"/>
      <c r="O88" s="78">
        <v>1121760457297</v>
      </c>
      <c r="P88" s="76"/>
      <c r="Q88" s="79">
        <v>32381393740</v>
      </c>
      <c r="R88" s="79"/>
    </row>
    <row r="89" spans="1:18" ht="18.75" x14ac:dyDescent="0.4">
      <c r="A89" s="32" t="s">
        <v>228</v>
      </c>
      <c r="B89" s="34"/>
      <c r="C89" s="78">
        <v>0</v>
      </c>
      <c r="D89" s="76"/>
      <c r="E89" s="78">
        <v>0</v>
      </c>
      <c r="F89" s="76"/>
      <c r="G89" s="78">
        <v>0</v>
      </c>
      <c r="H89" s="76"/>
      <c r="I89" s="78">
        <v>0</v>
      </c>
      <c r="J89" s="76"/>
      <c r="K89" s="78">
        <v>79024065</v>
      </c>
      <c r="L89" s="76"/>
      <c r="M89" s="78">
        <v>153364877414</v>
      </c>
      <c r="N89" s="76"/>
      <c r="O89" s="78">
        <v>156849566773</v>
      </c>
      <c r="P89" s="76"/>
      <c r="Q89" s="79">
        <v>-3484689359</v>
      </c>
      <c r="R89" s="79"/>
    </row>
    <row r="90" spans="1:18" ht="18.75" x14ac:dyDescent="0.4">
      <c r="A90" s="32" t="s">
        <v>229</v>
      </c>
      <c r="B90" s="34"/>
      <c r="C90" s="78">
        <v>0</v>
      </c>
      <c r="D90" s="76"/>
      <c r="E90" s="78">
        <v>0</v>
      </c>
      <c r="F90" s="76"/>
      <c r="G90" s="78">
        <v>0</v>
      </c>
      <c r="H90" s="76"/>
      <c r="I90" s="78">
        <v>0</v>
      </c>
      <c r="J90" s="76"/>
      <c r="K90" s="78">
        <v>67000000</v>
      </c>
      <c r="L90" s="76"/>
      <c r="M90" s="78">
        <v>167702200339</v>
      </c>
      <c r="N90" s="76"/>
      <c r="O90" s="78">
        <v>159159721744</v>
      </c>
      <c r="P90" s="76"/>
      <c r="Q90" s="79">
        <v>8542478595</v>
      </c>
      <c r="R90" s="79"/>
    </row>
    <row r="91" spans="1:18" ht="18.75" x14ac:dyDescent="0.4">
      <c r="A91" s="32" t="s">
        <v>230</v>
      </c>
      <c r="B91" s="34"/>
      <c r="C91" s="78">
        <v>0</v>
      </c>
      <c r="D91" s="76"/>
      <c r="E91" s="78">
        <v>0</v>
      </c>
      <c r="F91" s="76"/>
      <c r="G91" s="78">
        <v>0</v>
      </c>
      <c r="H91" s="76"/>
      <c r="I91" s="78">
        <v>0</v>
      </c>
      <c r="J91" s="76"/>
      <c r="K91" s="78">
        <v>6949851</v>
      </c>
      <c r="L91" s="76"/>
      <c r="M91" s="78">
        <v>186161947930</v>
      </c>
      <c r="N91" s="76"/>
      <c r="O91" s="78">
        <v>138515412700</v>
      </c>
      <c r="P91" s="76"/>
      <c r="Q91" s="79">
        <v>47646535230</v>
      </c>
      <c r="R91" s="79"/>
    </row>
    <row r="92" spans="1:18" ht="18.75" x14ac:dyDescent="0.4">
      <c r="A92" s="32" t="s">
        <v>231</v>
      </c>
      <c r="B92" s="34"/>
      <c r="C92" s="78">
        <v>0</v>
      </c>
      <c r="D92" s="76"/>
      <c r="E92" s="78">
        <v>0</v>
      </c>
      <c r="F92" s="76"/>
      <c r="G92" s="78">
        <v>0</v>
      </c>
      <c r="H92" s="76"/>
      <c r="I92" s="78">
        <v>0</v>
      </c>
      <c r="J92" s="76"/>
      <c r="K92" s="78">
        <v>20000000</v>
      </c>
      <c r="L92" s="76"/>
      <c r="M92" s="78">
        <v>327867813046</v>
      </c>
      <c r="N92" s="76"/>
      <c r="O92" s="78">
        <v>339567480000</v>
      </c>
      <c r="P92" s="76"/>
      <c r="Q92" s="79">
        <v>-11699666954</v>
      </c>
      <c r="R92" s="79"/>
    </row>
    <row r="93" spans="1:18" ht="18.75" x14ac:dyDescent="0.4">
      <c r="A93" s="32" t="s">
        <v>232</v>
      </c>
      <c r="B93" s="34"/>
      <c r="C93" s="78">
        <v>0</v>
      </c>
      <c r="D93" s="76"/>
      <c r="E93" s="78">
        <v>0</v>
      </c>
      <c r="F93" s="76"/>
      <c r="G93" s="78">
        <v>0</v>
      </c>
      <c r="H93" s="76"/>
      <c r="I93" s="78">
        <v>0</v>
      </c>
      <c r="J93" s="76"/>
      <c r="K93" s="78">
        <v>32301480</v>
      </c>
      <c r="L93" s="76"/>
      <c r="M93" s="78">
        <v>42994335129</v>
      </c>
      <c r="N93" s="76"/>
      <c r="O93" s="78">
        <v>45900401660</v>
      </c>
      <c r="P93" s="76"/>
      <c r="Q93" s="79">
        <v>-2906066531</v>
      </c>
      <c r="R93" s="79"/>
    </row>
    <row r="94" spans="1:18" ht="18.75" x14ac:dyDescent="0.4">
      <c r="A94" s="32" t="s">
        <v>46</v>
      </c>
      <c r="B94" s="34"/>
      <c r="C94" s="78">
        <v>0</v>
      </c>
      <c r="D94" s="76"/>
      <c r="E94" s="78">
        <v>0</v>
      </c>
      <c r="F94" s="76"/>
      <c r="G94" s="78">
        <v>0</v>
      </c>
      <c r="H94" s="76"/>
      <c r="I94" s="78">
        <v>0</v>
      </c>
      <c r="J94" s="76"/>
      <c r="K94" s="78">
        <v>1200000</v>
      </c>
      <c r="L94" s="76"/>
      <c r="M94" s="78">
        <v>8335691460</v>
      </c>
      <c r="N94" s="76"/>
      <c r="O94" s="78">
        <v>7849018800</v>
      </c>
      <c r="P94" s="76"/>
      <c r="Q94" s="79">
        <v>486672660</v>
      </c>
      <c r="R94" s="79"/>
    </row>
    <row r="95" spans="1:18" ht="18.75" x14ac:dyDescent="0.4">
      <c r="A95" s="32" t="s">
        <v>233</v>
      </c>
      <c r="B95" s="34"/>
      <c r="C95" s="78">
        <v>0</v>
      </c>
      <c r="D95" s="76"/>
      <c r="E95" s="78">
        <v>0</v>
      </c>
      <c r="F95" s="76"/>
      <c r="G95" s="78">
        <v>0</v>
      </c>
      <c r="H95" s="76"/>
      <c r="I95" s="78">
        <v>0</v>
      </c>
      <c r="J95" s="76"/>
      <c r="K95" s="78">
        <v>23000000</v>
      </c>
      <c r="L95" s="76"/>
      <c r="M95" s="78">
        <v>68674819011</v>
      </c>
      <c r="N95" s="76"/>
      <c r="O95" s="78">
        <v>66851850600</v>
      </c>
      <c r="P95" s="76"/>
      <c r="Q95" s="79">
        <v>1822968411</v>
      </c>
      <c r="R95" s="79"/>
    </row>
    <row r="96" spans="1:18" ht="18.75" x14ac:dyDescent="0.4">
      <c r="A96" s="32" t="s">
        <v>234</v>
      </c>
      <c r="B96" s="34"/>
      <c r="C96" s="78">
        <v>0</v>
      </c>
      <c r="D96" s="76"/>
      <c r="E96" s="78">
        <v>0</v>
      </c>
      <c r="F96" s="76"/>
      <c r="G96" s="78">
        <v>0</v>
      </c>
      <c r="H96" s="76"/>
      <c r="I96" s="78">
        <v>0</v>
      </c>
      <c r="J96" s="76"/>
      <c r="K96" s="78">
        <v>949191968</v>
      </c>
      <c r="L96" s="76"/>
      <c r="M96" s="78">
        <v>2450084037665</v>
      </c>
      <c r="N96" s="76"/>
      <c r="O96" s="78">
        <v>2710008067340</v>
      </c>
      <c r="P96" s="76"/>
      <c r="Q96" s="79">
        <v>-259924029675</v>
      </c>
      <c r="R96" s="79"/>
    </row>
    <row r="97" spans="1:18" ht="18.75" x14ac:dyDescent="0.4">
      <c r="A97" s="32" t="s">
        <v>235</v>
      </c>
      <c r="B97" s="34"/>
      <c r="C97" s="78">
        <v>0</v>
      </c>
      <c r="D97" s="76"/>
      <c r="E97" s="78">
        <v>0</v>
      </c>
      <c r="F97" s="76"/>
      <c r="G97" s="78">
        <v>0</v>
      </c>
      <c r="H97" s="76"/>
      <c r="I97" s="78">
        <v>0</v>
      </c>
      <c r="J97" s="76"/>
      <c r="K97" s="78">
        <v>54800000</v>
      </c>
      <c r="L97" s="76"/>
      <c r="M97" s="78">
        <v>586932989429</v>
      </c>
      <c r="N97" s="76"/>
      <c r="O97" s="78">
        <v>633467541198</v>
      </c>
      <c r="P97" s="76"/>
      <c r="Q97" s="79">
        <v>-46534551769</v>
      </c>
      <c r="R97" s="79"/>
    </row>
    <row r="98" spans="1:18" ht="18.75" x14ac:dyDescent="0.4">
      <c r="A98" s="32" t="s">
        <v>236</v>
      </c>
      <c r="B98" s="34"/>
      <c r="C98" s="78">
        <v>0</v>
      </c>
      <c r="D98" s="76"/>
      <c r="E98" s="78">
        <v>0</v>
      </c>
      <c r="F98" s="76"/>
      <c r="G98" s="78">
        <v>0</v>
      </c>
      <c r="H98" s="76"/>
      <c r="I98" s="78">
        <v>0</v>
      </c>
      <c r="J98" s="76"/>
      <c r="K98" s="78">
        <v>37557252</v>
      </c>
      <c r="L98" s="76"/>
      <c r="M98" s="78">
        <v>92486974336</v>
      </c>
      <c r="N98" s="76"/>
      <c r="O98" s="78">
        <v>125290992672</v>
      </c>
      <c r="P98" s="76"/>
      <c r="Q98" s="79">
        <v>-32804018336</v>
      </c>
      <c r="R98" s="79"/>
    </row>
    <row r="99" spans="1:18" ht="18.75" x14ac:dyDescent="0.4">
      <c r="A99" s="32" t="s">
        <v>237</v>
      </c>
      <c r="B99" s="34"/>
      <c r="C99" s="78">
        <v>0</v>
      </c>
      <c r="D99" s="76"/>
      <c r="E99" s="78">
        <v>0</v>
      </c>
      <c r="F99" s="76"/>
      <c r="G99" s="78">
        <v>0</v>
      </c>
      <c r="H99" s="76"/>
      <c r="I99" s="78">
        <v>0</v>
      </c>
      <c r="J99" s="76"/>
      <c r="K99" s="78">
        <v>57300000</v>
      </c>
      <c r="L99" s="76"/>
      <c r="M99" s="78">
        <v>497753843752</v>
      </c>
      <c r="N99" s="76"/>
      <c r="O99" s="78">
        <v>610049910998</v>
      </c>
      <c r="P99" s="76"/>
      <c r="Q99" s="79">
        <v>-112296067246</v>
      </c>
      <c r="R99" s="79"/>
    </row>
    <row r="100" spans="1:18" ht="18.75" x14ac:dyDescent="0.4">
      <c r="A100" s="32" t="s">
        <v>238</v>
      </c>
      <c r="B100" s="34"/>
      <c r="C100" s="78">
        <v>0</v>
      </c>
      <c r="D100" s="76"/>
      <c r="E100" s="78">
        <v>0</v>
      </c>
      <c r="F100" s="76"/>
      <c r="G100" s="78">
        <v>0</v>
      </c>
      <c r="H100" s="76"/>
      <c r="I100" s="78">
        <v>0</v>
      </c>
      <c r="J100" s="76"/>
      <c r="K100" s="78">
        <v>6521262</v>
      </c>
      <c r="L100" s="76"/>
      <c r="M100" s="78">
        <v>402539148997</v>
      </c>
      <c r="N100" s="76"/>
      <c r="O100" s="78">
        <v>347589531532</v>
      </c>
      <c r="P100" s="76"/>
      <c r="Q100" s="79">
        <v>54949617465</v>
      </c>
      <c r="R100" s="79"/>
    </row>
    <row r="101" spans="1:18" ht="18.75" x14ac:dyDescent="0.4">
      <c r="A101" s="32" t="s">
        <v>239</v>
      </c>
      <c r="B101" s="34"/>
      <c r="C101" s="78">
        <v>0</v>
      </c>
      <c r="D101" s="76"/>
      <c r="E101" s="78">
        <v>0</v>
      </c>
      <c r="F101" s="76"/>
      <c r="G101" s="78">
        <v>0</v>
      </c>
      <c r="H101" s="76"/>
      <c r="I101" s="78">
        <v>0</v>
      </c>
      <c r="J101" s="76"/>
      <c r="K101" s="78">
        <v>36051657</v>
      </c>
      <c r="L101" s="76"/>
      <c r="M101" s="78">
        <v>760368909700</v>
      </c>
      <c r="N101" s="76"/>
      <c r="O101" s="78">
        <v>840381159077</v>
      </c>
      <c r="P101" s="76"/>
      <c r="Q101" s="79">
        <v>-80012249377</v>
      </c>
      <c r="R101" s="79"/>
    </row>
    <row r="102" spans="1:18" ht="18.75" x14ac:dyDescent="0.4">
      <c r="A102" s="32" t="s">
        <v>240</v>
      </c>
      <c r="B102" s="34"/>
      <c r="C102" s="78">
        <v>0</v>
      </c>
      <c r="D102" s="76"/>
      <c r="E102" s="78">
        <v>0</v>
      </c>
      <c r="F102" s="76"/>
      <c r="G102" s="78">
        <v>0</v>
      </c>
      <c r="H102" s="76"/>
      <c r="I102" s="78">
        <v>0</v>
      </c>
      <c r="J102" s="76"/>
      <c r="K102" s="78">
        <v>124478514</v>
      </c>
      <c r="L102" s="76"/>
      <c r="M102" s="78">
        <v>113359991248</v>
      </c>
      <c r="N102" s="76"/>
      <c r="O102" s="78">
        <v>153929906351</v>
      </c>
      <c r="P102" s="76"/>
      <c r="Q102" s="79">
        <v>-40569915103</v>
      </c>
      <c r="R102" s="79"/>
    </row>
    <row r="103" spans="1:18" ht="18.75" x14ac:dyDescent="0.4">
      <c r="A103" s="32" t="s">
        <v>241</v>
      </c>
      <c r="B103" s="34"/>
      <c r="C103" s="78">
        <v>0</v>
      </c>
      <c r="D103" s="76"/>
      <c r="E103" s="78">
        <v>0</v>
      </c>
      <c r="F103" s="76"/>
      <c r="G103" s="78">
        <v>0</v>
      </c>
      <c r="H103" s="76"/>
      <c r="I103" s="78">
        <v>0</v>
      </c>
      <c r="J103" s="76"/>
      <c r="K103" s="78">
        <v>12000000</v>
      </c>
      <c r="L103" s="76"/>
      <c r="M103" s="78">
        <v>380886202237</v>
      </c>
      <c r="N103" s="76"/>
      <c r="O103" s="78">
        <v>298811430000</v>
      </c>
      <c r="P103" s="76"/>
      <c r="Q103" s="79">
        <v>82074772237</v>
      </c>
      <c r="R103" s="79"/>
    </row>
    <row r="104" spans="1:18" ht="18.75" x14ac:dyDescent="0.4">
      <c r="A104" s="32" t="s">
        <v>242</v>
      </c>
      <c r="B104" s="34"/>
      <c r="C104" s="78">
        <v>0</v>
      </c>
      <c r="D104" s="76"/>
      <c r="E104" s="78">
        <v>0</v>
      </c>
      <c r="F104" s="76"/>
      <c r="G104" s="78">
        <v>0</v>
      </c>
      <c r="H104" s="76"/>
      <c r="I104" s="78">
        <v>0</v>
      </c>
      <c r="J104" s="76"/>
      <c r="K104" s="78">
        <v>96058327</v>
      </c>
      <c r="L104" s="76"/>
      <c r="M104" s="78">
        <v>815964539378</v>
      </c>
      <c r="N104" s="76"/>
      <c r="O104" s="78">
        <v>700427225551</v>
      </c>
      <c r="P104" s="76"/>
      <c r="Q104" s="79">
        <v>115537313827</v>
      </c>
      <c r="R104" s="79"/>
    </row>
    <row r="105" spans="1:18" ht="18.75" x14ac:dyDescent="0.4">
      <c r="A105" s="32" t="s">
        <v>243</v>
      </c>
      <c r="B105" s="34"/>
      <c r="C105" s="78">
        <v>0</v>
      </c>
      <c r="D105" s="76"/>
      <c r="E105" s="78">
        <v>0</v>
      </c>
      <c r="F105" s="76"/>
      <c r="G105" s="78">
        <v>0</v>
      </c>
      <c r="H105" s="76"/>
      <c r="I105" s="78">
        <v>0</v>
      </c>
      <c r="J105" s="76"/>
      <c r="K105" s="78">
        <v>1</v>
      </c>
      <c r="L105" s="76"/>
      <c r="M105" s="78">
        <v>941736</v>
      </c>
      <c r="N105" s="76"/>
      <c r="O105" s="78">
        <v>952635</v>
      </c>
      <c r="P105" s="76"/>
      <c r="Q105" s="79">
        <v>-10899</v>
      </c>
      <c r="R105" s="79"/>
    </row>
    <row r="106" spans="1:18" ht="18.75" x14ac:dyDescent="0.4">
      <c r="A106" s="32" t="s">
        <v>244</v>
      </c>
      <c r="B106" s="34"/>
      <c r="C106" s="78">
        <v>0</v>
      </c>
      <c r="D106" s="76"/>
      <c r="E106" s="78">
        <v>0</v>
      </c>
      <c r="F106" s="76"/>
      <c r="G106" s="78">
        <v>0</v>
      </c>
      <c r="H106" s="76"/>
      <c r="I106" s="78">
        <v>0</v>
      </c>
      <c r="J106" s="76"/>
      <c r="K106" s="78">
        <v>5120</v>
      </c>
      <c r="L106" s="76"/>
      <c r="M106" s="78">
        <v>19996790</v>
      </c>
      <c r="N106" s="76"/>
      <c r="O106" s="78">
        <v>16880933</v>
      </c>
      <c r="P106" s="76"/>
      <c r="Q106" s="79">
        <v>3115857</v>
      </c>
      <c r="R106" s="79"/>
    </row>
    <row r="107" spans="1:18" ht="18.75" x14ac:dyDescent="0.4">
      <c r="A107" s="32" t="s">
        <v>245</v>
      </c>
      <c r="B107" s="34"/>
      <c r="C107" s="78">
        <v>0</v>
      </c>
      <c r="D107" s="76"/>
      <c r="E107" s="78">
        <v>0</v>
      </c>
      <c r="F107" s="76"/>
      <c r="G107" s="78">
        <v>0</v>
      </c>
      <c r="H107" s="76"/>
      <c r="I107" s="78">
        <v>0</v>
      </c>
      <c r="J107" s="76"/>
      <c r="K107" s="78">
        <v>15451797</v>
      </c>
      <c r="L107" s="76"/>
      <c r="M107" s="78">
        <v>257448932800</v>
      </c>
      <c r="N107" s="76"/>
      <c r="O107" s="78">
        <v>263114381378</v>
      </c>
      <c r="P107" s="76"/>
      <c r="Q107" s="79">
        <v>-5665448578</v>
      </c>
      <c r="R107" s="79"/>
    </row>
    <row r="108" spans="1:18" ht="18.75" x14ac:dyDescent="0.4">
      <c r="A108" s="32" t="s">
        <v>106</v>
      </c>
      <c r="B108" s="34"/>
      <c r="C108" s="78">
        <v>0</v>
      </c>
      <c r="D108" s="76"/>
      <c r="E108" s="78">
        <v>0</v>
      </c>
      <c r="F108" s="76"/>
      <c r="G108" s="78">
        <v>0</v>
      </c>
      <c r="H108" s="76"/>
      <c r="I108" s="78">
        <v>0</v>
      </c>
      <c r="J108" s="76"/>
      <c r="K108" s="78">
        <v>52900000</v>
      </c>
      <c r="L108" s="76"/>
      <c r="M108" s="78">
        <v>372956588485</v>
      </c>
      <c r="N108" s="76"/>
      <c r="O108" s="78">
        <v>293861806219</v>
      </c>
      <c r="P108" s="76"/>
      <c r="Q108" s="79">
        <v>79094782266</v>
      </c>
      <c r="R108" s="79"/>
    </row>
    <row r="109" spans="1:18" ht="18.75" x14ac:dyDescent="0.4">
      <c r="A109" s="32" t="s">
        <v>246</v>
      </c>
      <c r="B109" s="34"/>
      <c r="C109" s="78">
        <v>0</v>
      </c>
      <c r="D109" s="76"/>
      <c r="E109" s="78">
        <v>0</v>
      </c>
      <c r="F109" s="76"/>
      <c r="G109" s="78">
        <v>0</v>
      </c>
      <c r="H109" s="76"/>
      <c r="I109" s="78">
        <v>0</v>
      </c>
      <c r="J109" s="76"/>
      <c r="K109" s="78">
        <v>344772226</v>
      </c>
      <c r="L109" s="76"/>
      <c r="M109" s="78">
        <v>1041035360414</v>
      </c>
      <c r="N109" s="76"/>
      <c r="O109" s="78">
        <v>1124809768179</v>
      </c>
      <c r="P109" s="76"/>
      <c r="Q109" s="79">
        <v>-83774407765</v>
      </c>
      <c r="R109" s="79"/>
    </row>
    <row r="110" spans="1:18" ht="18.75" x14ac:dyDescent="0.4">
      <c r="A110" s="32" t="s">
        <v>247</v>
      </c>
      <c r="B110" s="34"/>
      <c r="C110" s="78">
        <v>0</v>
      </c>
      <c r="D110" s="76"/>
      <c r="E110" s="78">
        <v>0</v>
      </c>
      <c r="F110" s="76"/>
      <c r="G110" s="78">
        <v>0</v>
      </c>
      <c r="H110" s="76"/>
      <c r="I110" s="78">
        <v>0</v>
      </c>
      <c r="J110" s="76"/>
      <c r="K110" s="78">
        <v>17820716</v>
      </c>
      <c r="L110" s="76"/>
      <c r="M110" s="78">
        <v>206184684595</v>
      </c>
      <c r="N110" s="76"/>
      <c r="O110" s="78">
        <v>199467327650</v>
      </c>
      <c r="P110" s="76"/>
      <c r="Q110" s="79">
        <v>6717356945</v>
      </c>
      <c r="R110" s="79"/>
    </row>
    <row r="111" spans="1:18" ht="18.75" x14ac:dyDescent="0.4">
      <c r="A111" s="32" t="s">
        <v>248</v>
      </c>
      <c r="B111" s="34"/>
      <c r="C111" s="78">
        <v>0</v>
      </c>
      <c r="D111" s="76"/>
      <c r="E111" s="78">
        <v>0</v>
      </c>
      <c r="F111" s="76"/>
      <c r="G111" s="78">
        <v>0</v>
      </c>
      <c r="H111" s="76"/>
      <c r="I111" s="78">
        <v>0</v>
      </c>
      <c r="J111" s="76"/>
      <c r="K111" s="78">
        <v>53400000</v>
      </c>
      <c r="L111" s="76"/>
      <c r="M111" s="78">
        <v>140494163133</v>
      </c>
      <c r="N111" s="76"/>
      <c r="O111" s="78">
        <v>127503612540</v>
      </c>
      <c r="P111" s="76"/>
      <c r="Q111" s="79">
        <v>12990550593</v>
      </c>
      <c r="R111" s="79"/>
    </row>
    <row r="112" spans="1:18" ht="18.75" x14ac:dyDescent="0.4">
      <c r="A112" s="32" t="s">
        <v>249</v>
      </c>
      <c r="B112" s="34"/>
      <c r="C112" s="78">
        <v>0</v>
      </c>
      <c r="D112" s="76"/>
      <c r="E112" s="78">
        <v>0</v>
      </c>
      <c r="F112" s="76"/>
      <c r="G112" s="78">
        <v>0</v>
      </c>
      <c r="H112" s="76"/>
      <c r="I112" s="78">
        <v>0</v>
      </c>
      <c r="J112" s="76"/>
      <c r="K112" s="78">
        <v>2775783</v>
      </c>
      <c r="L112" s="76"/>
      <c r="M112" s="78">
        <v>154410742283</v>
      </c>
      <c r="N112" s="76"/>
      <c r="O112" s="78">
        <v>159430452526</v>
      </c>
      <c r="P112" s="76"/>
      <c r="Q112" s="79">
        <v>-5019710243</v>
      </c>
      <c r="R112" s="79"/>
    </row>
    <row r="113" spans="1:18" ht="18.75" x14ac:dyDescent="0.4">
      <c r="A113" s="32" t="s">
        <v>250</v>
      </c>
      <c r="B113" s="34"/>
      <c r="C113" s="78">
        <v>0</v>
      </c>
      <c r="D113" s="76"/>
      <c r="E113" s="78">
        <v>0</v>
      </c>
      <c r="F113" s="76"/>
      <c r="G113" s="78">
        <v>0</v>
      </c>
      <c r="H113" s="76"/>
      <c r="I113" s="78">
        <v>0</v>
      </c>
      <c r="J113" s="76"/>
      <c r="K113" s="78">
        <v>68813636</v>
      </c>
      <c r="L113" s="76"/>
      <c r="M113" s="78">
        <v>370657078313</v>
      </c>
      <c r="N113" s="76"/>
      <c r="O113" s="78">
        <v>254668817485</v>
      </c>
      <c r="P113" s="76"/>
      <c r="Q113" s="79">
        <v>115988260828</v>
      </c>
      <c r="R113" s="79"/>
    </row>
    <row r="114" spans="1:18" ht="18.75" x14ac:dyDescent="0.4">
      <c r="A114" s="32" t="s">
        <v>251</v>
      </c>
      <c r="B114" s="34"/>
      <c r="C114" s="78">
        <v>0</v>
      </c>
      <c r="D114" s="76"/>
      <c r="E114" s="78">
        <v>0</v>
      </c>
      <c r="F114" s="76"/>
      <c r="G114" s="78">
        <v>0</v>
      </c>
      <c r="H114" s="76"/>
      <c r="I114" s="78">
        <v>0</v>
      </c>
      <c r="J114" s="76"/>
      <c r="K114" s="78">
        <v>5093973</v>
      </c>
      <c r="L114" s="76"/>
      <c r="M114" s="78">
        <v>252595648507</v>
      </c>
      <c r="N114" s="76"/>
      <c r="O114" s="78">
        <v>198090530228</v>
      </c>
      <c r="P114" s="76"/>
      <c r="Q114" s="79">
        <v>54505118279</v>
      </c>
      <c r="R114" s="79"/>
    </row>
    <row r="115" spans="1:18" ht="18.75" x14ac:dyDescent="0.4">
      <c r="A115" s="32" t="s">
        <v>252</v>
      </c>
      <c r="B115" s="34"/>
      <c r="C115" s="78">
        <v>0</v>
      </c>
      <c r="D115" s="76"/>
      <c r="E115" s="78">
        <v>0</v>
      </c>
      <c r="F115" s="76"/>
      <c r="G115" s="78">
        <v>0</v>
      </c>
      <c r="H115" s="76"/>
      <c r="I115" s="78">
        <v>0</v>
      </c>
      <c r="J115" s="76"/>
      <c r="K115" s="78">
        <v>31273466</v>
      </c>
      <c r="L115" s="76"/>
      <c r="M115" s="78">
        <v>135456825005</v>
      </c>
      <c r="N115" s="76"/>
      <c r="O115" s="78">
        <v>153851487553</v>
      </c>
      <c r="P115" s="76"/>
      <c r="Q115" s="79">
        <v>-18394662548</v>
      </c>
      <c r="R115" s="79"/>
    </row>
    <row r="116" spans="1:18" ht="18.75" x14ac:dyDescent="0.4">
      <c r="A116" s="32" t="s">
        <v>253</v>
      </c>
      <c r="B116" s="34"/>
      <c r="C116" s="78">
        <v>0</v>
      </c>
      <c r="D116" s="76"/>
      <c r="E116" s="78">
        <v>0</v>
      </c>
      <c r="F116" s="76"/>
      <c r="G116" s="78">
        <v>0</v>
      </c>
      <c r="H116" s="76"/>
      <c r="I116" s="78">
        <v>0</v>
      </c>
      <c r="J116" s="76"/>
      <c r="K116" s="78">
        <v>5800000</v>
      </c>
      <c r="L116" s="76"/>
      <c r="M116" s="78">
        <v>45612389145</v>
      </c>
      <c r="N116" s="76"/>
      <c r="O116" s="78">
        <v>49179629700</v>
      </c>
      <c r="P116" s="76"/>
      <c r="Q116" s="79">
        <v>-3567240555</v>
      </c>
      <c r="R116" s="79"/>
    </row>
    <row r="117" spans="1:18" ht="18.75" x14ac:dyDescent="0.4">
      <c r="A117" s="32" t="s">
        <v>254</v>
      </c>
      <c r="B117" s="34"/>
      <c r="C117" s="78">
        <v>0</v>
      </c>
      <c r="D117" s="76"/>
      <c r="E117" s="78">
        <v>0</v>
      </c>
      <c r="F117" s="76"/>
      <c r="G117" s="78">
        <v>0</v>
      </c>
      <c r="H117" s="76"/>
      <c r="I117" s="78">
        <v>0</v>
      </c>
      <c r="J117" s="76"/>
      <c r="K117" s="78">
        <v>6749061</v>
      </c>
      <c r="L117" s="76"/>
      <c r="M117" s="78">
        <v>86112043685</v>
      </c>
      <c r="N117" s="76"/>
      <c r="O117" s="78">
        <v>103719657185</v>
      </c>
      <c r="P117" s="76"/>
      <c r="Q117" s="79">
        <v>-17607613500</v>
      </c>
      <c r="R117" s="79"/>
    </row>
    <row r="118" spans="1:18" ht="18.75" x14ac:dyDescent="0.4">
      <c r="A118" s="32" t="s">
        <v>33</v>
      </c>
      <c r="B118" s="34"/>
      <c r="C118" s="78">
        <v>0</v>
      </c>
      <c r="D118" s="76"/>
      <c r="E118" s="78">
        <v>0</v>
      </c>
      <c r="F118" s="76"/>
      <c r="G118" s="78">
        <v>0</v>
      </c>
      <c r="H118" s="76"/>
      <c r="I118" s="78">
        <v>0</v>
      </c>
      <c r="J118" s="76"/>
      <c r="K118" s="78">
        <v>120400000</v>
      </c>
      <c r="L118" s="76"/>
      <c r="M118" s="78">
        <v>417246440003</v>
      </c>
      <c r="N118" s="76"/>
      <c r="O118" s="78">
        <v>341167185210</v>
      </c>
      <c r="P118" s="76"/>
      <c r="Q118" s="79">
        <v>76079254793</v>
      </c>
      <c r="R118" s="79"/>
    </row>
    <row r="119" spans="1:18" ht="18.75" x14ac:dyDescent="0.4">
      <c r="A119" s="32" t="s">
        <v>255</v>
      </c>
      <c r="B119" s="34"/>
      <c r="C119" s="78">
        <v>0</v>
      </c>
      <c r="D119" s="76"/>
      <c r="E119" s="78">
        <v>0</v>
      </c>
      <c r="F119" s="76"/>
      <c r="G119" s="78">
        <v>0</v>
      </c>
      <c r="H119" s="76"/>
      <c r="I119" s="78">
        <v>0</v>
      </c>
      <c r="J119" s="76"/>
      <c r="K119" s="78">
        <v>1497233</v>
      </c>
      <c r="L119" s="76"/>
      <c r="M119" s="78">
        <v>50977627821</v>
      </c>
      <c r="N119" s="76"/>
      <c r="O119" s="78">
        <v>52939701172</v>
      </c>
      <c r="P119" s="76"/>
      <c r="Q119" s="79">
        <v>-1962073351</v>
      </c>
      <c r="R119" s="79"/>
    </row>
    <row r="120" spans="1:18" ht="18.75" x14ac:dyDescent="0.4">
      <c r="A120" s="32" t="s">
        <v>256</v>
      </c>
      <c r="B120" s="34"/>
      <c r="C120" s="78">
        <v>0</v>
      </c>
      <c r="D120" s="76"/>
      <c r="E120" s="78">
        <v>0</v>
      </c>
      <c r="F120" s="76"/>
      <c r="G120" s="78">
        <v>0</v>
      </c>
      <c r="H120" s="76"/>
      <c r="I120" s="78">
        <v>0</v>
      </c>
      <c r="J120" s="76"/>
      <c r="K120" s="78">
        <v>55000000</v>
      </c>
      <c r="L120" s="76"/>
      <c r="M120" s="78">
        <v>116531359529</v>
      </c>
      <c r="N120" s="76"/>
      <c r="O120" s="78">
        <v>98793659250</v>
      </c>
      <c r="P120" s="76"/>
      <c r="Q120" s="79">
        <v>17737700279</v>
      </c>
      <c r="R120" s="79"/>
    </row>
    <row r="121" spans="1:18" ht="18.75" x14ac:dyDescent="0.4">
      <c r="A121" s="32" t="s">
        <v>257</v>
      </c>
      <c r="B121" s="34"/>
      <c r="C121" s="78">
        <v>0</v>
      </c>
      <c r="D121" s="76"/>
      <c r="E121" s="78">
        <v>0</v>
      </c>
      <c r="F121" s="76"/>
      <c r="G121" s="78">
        <v>0</v>
      </c>
      <c r="H121" s="76"/>
      <c r="I121" s="78">
        <v>0</v>
      </c>
      <c r="J121" s="76"/>
      <c r="K121" s="78">
        <v>66304041</v>
      </c>
      <c r="L121" s="76"/>
      <c r="M121" s="78">
        <v>659155717766</v>
      </c>
      <c r="N121" s="76"/>
      <c r="O121" s="78">
        <v>523321683731</v>
      </c>
      <c r="P121" s="76"/>
      <c r="Q121" s="79">
        <v>135834034035</v>
      </c>
      <c r="R121" s="79"/>
    </row>
    <row r="122" spans="1:18" ht="18.75" x14ac:dyDescent="0.4">
      <c r="A122" s="32" t="s">
        <v>258</v>
      </c>
      <c r="B122" s="34"/>
      <c r="C122" s="78">
        <v>0</v>
      </c>
      <c r="D122" s="76"/>
      <c r="E122" s="78">
        <v>0</v>
      </c>
      <c r="F122" s="76"/>
      <c r="G122" s="78">
        <v>0</v>
      </c>
      <c r="H122" s="76"/>
      <c r="I122" s="78">
        <v>0</v>
      </c>
      <c r="J122" s="76"/>
      <c r="K122" s="78">
        <v>151191768</v>
      </c>
      <c r="L122" s="76"/>
      <c r="M122" s="78">
        <v>281111244698</v>
      </c>
      <c r="N122" s="76"/>
      <c r="O122" s="78">
        <v>261075832340</v>
      </c>
      <c r="P122" s="76"/>
      <c r="Q122" s="79">
        <v>20035412358</v>
      </c>
      <c r="R122" s="79"/>
    </row>
    <row r="123" spans="1:18" ht="18.75" x14ac:dyDescent="0.4">
      <c r="A123" s="32" t="s">
        <v>259</v>
      </c>
      <c r="B123" s="34"/>
      <c r="C123" s="78">
        <v>0</v>
      </c>
      <c r="D123" s="76"/>
      <c r="E123" s="78">
        <v>0</v>
      </c>
      <c r="F123" s="76"/>
      <c r="G123" s="78">
        <v>0</v>
      </c>
      <c r="H123" s="76"/>
      <c r="I123" s="78">
        <v>0</v>
      </c>
      <c r="J123" s="76"/>
      <c r="K123" s="78">
        <v>106292830</v>
      </c>
      <c r="L123" s="76"/>
      <c r="M123" s="78">
        <v>976344294836</v>
      </c>
      <c r="N123" s="76"/>
      <c r="O123" s="78">
        <v>1018566137056</v>
      </c>
      <c r="P123" s="76"/>
      <c r="Q123" s="79">
        <v>-42221842220</v>
      </c>
      <c r="R123" s="79"/>
    </row>
    <row r="124" spans="1:18" ht="18.75" x14ac:dyDescent="0.4">
      <c r="A124" s="32" t="s">
        <v>260</v>
      </c>
      <c r="B124" s="34"/>
      <c r="C124" s="78">
        <v>0</v>
      </c>
      <c r="D124" s="76"/>
      <c r="E124" s="78">
        <v>0</v>
      </c>
      <c r="F124" s="76"/>
      <c r="G124" s="78">
        <v>0</v>
      </c>
      <c r="H124" s="76"/>
      <c r="I124" s="78">
        <v>0</v>
      </c>
      <c r="J124" s="76"/>
      <c r="K124" s="78">
        <v>200000</v>
      </c>
      <c r="L124" s="76"/>
      <c r="M124" s="78">
        <v>1253000031</v>
      </c>
      <c r="N124" s="76"/>
      <c r="O124" s="78">
        <v>1227137723</v>
      </c>
      <c r="P124" s="76"/>
      <c r="Q124" s="79">
        <v>25862308</v>
      </c>
      <c r="R124" s="79"/>
    </row>
    <row r="125" spans="1:18" ht="18.75" x14ac:dyDescent="0.4">
      <c r="A125" s="32" t="s">
        <v>261</v>
      </c>
      <c r="B125" s="34"/>
      <c r="C125" s="78">
        <v>0</v>
      </c>
      <c r="D125" s="76"/>
      <c r="E125" s="78">
        <v>0</v>
      </c>
      <c r="F125" s="76"/>
      <c r="G125" s="78">
        <v>0</v>
      </c>
      <c r="H125" s="76"/>
      <c r="I125" s="78">
        <v>0</v>
      </c>
      <c r="J125" s="76"/>
      <c r="K125" s="78">
        <v>106340023</v>
      </c>
      <c r="L125" s="76"/>
      <c r="M125" s="78">
        <v>132734215070</v>
      </c>
      <c r="N125" s="76"/>
      <c r="O125" s="78">
        <v>131922710229</v>
      </c>
      <c r="P125" s="76"/>
      <c r="Q125" s="79">
        <v>811504841</v>
      </c>
      <c r="R125" s="79"/>
    </row>
    <row r="126" spans="1:18" ht="18.75" x14ac:dyDescent="0.4">
      <c r="A126" s="32" t="s">
        <v>262</v>
      </c>
      <c r="B126" s="34"/>
      <c r="C126" s="78">
        <v>0</v>
      </c>
      <c r="D126" s="76"/>
      <c r="E126" s="78">
        <v>0</v>
      </c>
      <c r="F126" s="76"/>
      <c r="G126" s="78">
        <v>0</v>
      </c>
      <c r="H126" s="76"/>
      <c r="I126" s="78">
        <v>0</v>
      </c>
      <c r="J126" s="76"/>
      <c r="K126" s="78">
        <v>71138416</v>
      </c>
      <c r="L126" s="76"/>
      <c r="M126" s="78">
        <v>205209501328</v>
      </c>
      <c r="N126" s="76"/>
      <c r="O126" s="78">
        <v>208538955010</v>
      </c>
      <c r="P126" s="76"/>
      <c r="Q126" s="79">
        <v>-3329453682</v>
      </c>
      <c r="R126" s="79"/>
    </row>
    <row r="127" spans="1:18" ht="18.75" x14ac:dyDescent="0.4">
      <c r="A127" s="32" t="s">
        <v>263</v>
      </c>
      <c r="B127" s="34"/>
      <c r="C127" s="78">
        <v>0</v>
      </c>
      <c r="D127" s="76"/>
      <c r="E127" s="78">
        <v>0</v>
      </c>
      <c r="F127" s="76"/>
      <c r="G127" s="78">
        <v>0</v>
      </c>
      <c r="H127" s="76"/>
      <c r="I127" s="78">
        <v>0</v>
      </c>
      <c r="J127" s="76"/>
      <c r="K127" s="78">
        <v>7000000</v>
      </c>
      <c r="L127" s="76"/>
      <c r="M127" s="78">
        <v>333745942686</v>
      </c>
      <c r="N127" s="76"/>
      <c r="O127" s="78">
        <v>190310872500</v>
      </c>
      <c r="P127" s="76"/>
      <c r="Q127" s="79">
        <v>143435070186</v>
      </c>
      <c r="R127" s="79"/>
    </row>
    <row r="128" spans="1:18" ht="18.75" x14ac:dyDescent="0.4">
      <c r="A128" s="32" t="s">
        <v>264</v>
      </c>
      <c r="B128" s="34"/>
      <c r="C128" s="78">
        <v>0</v>
      </c>
      <c r="D128" s="76"/>
      <c r="E128" s="78">
        <v>0</v>
      </c>
      <c r="F128" s="76"/>
      <c r="G128" s="78">
        <v>0</v>
      </c>
      <c r="H128" s="76"/>
      <c r="I128" s="78">
        <v>0</v>
      </c>
      <c r="J128" s="76"/>
      <c r="K128" s="78">
        <v>50439560</v>
      </c>
      <c r="L128" s="76"/>
      <c r="M128" s="78">
        <v>58760179013</v>
      </c>
      <c r="N128" s="76"/>
      <c r="O128" s="78">
        <v>58362313535</v>
      </c>
      <c r="P128" s="76"/>
      <c r="Q128" s="79">
        <v>397865478</v>
      </c>
      <c r="R128" s="79"/>
    </row>
    <row r="129" spans="1:18" ht="18.75" x14ac:dyDescent="0.4">
      <c r="A129" s="32" t="s">
        <v>265</v>
      </c>
      <c r="B129" s="34"/>
      <c r="C129" s="78">
        <v>0</v>
      </c>
      <c r="D129" s="76"/>
      <c r="E129" s="78">
        <v>0</v>
      </c>
      <c r="F129" s="76"/>
      <c r="G129" s="78">
        <v>0</v>
      </c>
      <c r="H129" s="76"/>
      <c r="I129" s="78">
        <v>0</v>
      </c>
      <c r="J129" s="76"/>
      <c r="K129" s="78">
        <v>152800000</v>
      </c>
      <c r="L129" s="76"/>
      <c r="M129" s="78">
        <v>477660876109</v>
      </c>
      <c r="N129" s="76"/>
      <c r="O129" s="78">
        <v>414851025690</v>
      </c>
      <c r="P129" s="76"/>
      <c r="Q129" s="79">
        <v>62809850419</v>
      </c>
      <c r="R129" s="79"/>
    </row>
    <row r="130" spans="1:18" ht="18.75" x14ac:dyDescent="0.4">
      <c r="A130" s="32" t="s">
        <v>266</v>
      </c>
      <c r="B130" s="34"/>
      <c r="C130" s="78">
        <v>0</v>
      </c>
      <c r="D130" s="76"/>
      <c r="E130" s="78">
        <v>0</v>
      </c>
      <c r="F130" s="76"/>
      <c r="G130" s="78">
        <v>0</v>
      </c>
      <c r="H130" s="76"/>
      <c r="I130" s="78">
        <v>0</v>
      </c>
      <c r="J130" s="76"/>
      <c r="K130" s="78">
        <v>11407875</v>
      </c>
      <c r="L130" s="76"/>
      <c r="M130" s="78">
        <v>64839276296</v>
      </c>
      <c r="N130" s="76"/>
      <c r="O130" s="78">
        <v>68700328702</v>
      </c>
      <c r="P130" s="76"/>
      <c r="Q130" s="79">
        <v>-3861052406</v>
      </c>
      <c r="R130" s="79"/>
    </row>
    <row r="131" spans="1:18" ht="18.75" x14ac:dyDescent="0.4">
      <c r="A131" s="32" t="s">
        <v>267</v>
      </c>
      <c r="B131" s="34"/>
      <c r="C131" s="78">
        <v>0</v>
      </c>
      <c r="D131" s="76"/>
      <c r="E131" s="78">
        <v>0</v>
      </c>
      <c r="F131" s="76"/>
      <c r="G131" s="78">
        <v>0</v>
      </c>
      <c r="H131" s="76"/>
      <c r="I131" s="78">
        <v>0</v>
      </c>
      <c r="J131" s="76"/>
      <c r="K131" s="78">
        <v>16236287</v>
      </c>
      <c r="L131" s="76"/>
      <c r="M131" s="78">
        <v>195121222252</v>
      </c>
      <c r="N131" s="76"/>
      <c r="O131" s="78">
        <v>146716277807</v>
      </c>
      <c r="P131" s="76"/>
      <c r="Q131" s="79">
        <v>48404944445</v>
      </c>
      <c r="R131" s="79"/>
    </row>
    <row r="132" spans="1:18" ht="18.75" x14ac:dyDescent="0.4">
      <c r="A132" s="32" t="s">
        <v>268</v>
      </c>
      <c r="B132" s="34"/>
      <c r="C132" s="78">
        <v>0</v>
      </c>
      <c r="D132" s="76"/>
      <c r="E132" s="78">
        <v>0</v>
      </c>
      <c r="F132" s="76"/>
      <c r="G132" s="78">
        <v>0</v>
      </c>
      <c r="H132" s="76"/>
      <c r="I132" s="78">
        <v>0</v>
      </c>
      <c r="J132" s="76"/>
      <c r="K132" s="78">
        <v>265459741</v>
      </c>
      <c r="L132" s="76"/>
      <c r="M132" s="78">
        <v>549264130751</v>
      </c>
      <c r="N132" s="76"/>
      <c r="O132" s="78">
        <v>592114843067</v>
      </c>
      <c r="P132" s="76"/>
      <c r="Q132" s="79">
        <v>-42850712316</v>
      </c>
      <c r="R132" s="79"/>
    </row>
    <row r="133" spans="1:18" ht="18.75" x14ac:dyDescent="0.4">
      <c r="A133" s="32" t="s">
        <v>269</v>
      </c>
      <c r="B133" s="34"/>
      <c r="C133" s="78">
        <v>0</v>
      </c>
      <c r="D133" s="76"/>
      <c r="E133" s="78">
        <v>0</v>
      </c>
      <c r="F133" s="76"/>
      <c r="G133" s="78">
        <v>0</v>
      </c>
      <c r="H133" s="76"/>
      <c r="I133" s="78">
        <v>0</v>
      </c>
      <c r="J133" s="76"/>
      <c r="K133" s="78">
        <v>1046854</v>
      </c>
      <c r="L133" s="76"/>
      <c r="M133" s="78">
        <v>27586974640</v>
      </c>
      <c r="N133" s="76"/>
      <c r="O133" s="78">
        <v>30521537664</v>
      </c>
      <c r="P133" s="76"/>
      <c r="Q133" s="79">
        <v>-2934563024</v>
      </c>
      <c r="R133" s="79"/>
    </row>
    <row r="134" spans="1:18" ht="18.75" x14ac:dyDescent="0.4">
      <c r="A134" s="32" t="s">
        <v>270</v>
      </c>
      <c r="B134" s="34"/>
      <c r="C134" s="78">
        <v>0</v>
      </c>
      <c r="D134" s="76"/>
      <c r="E134" s="78">
        <v>0</v>
      </c>
      <c r="F134" s="76"/>
      <c r="G134" s="78">
        <v>0</v>
      </c>
      <c r="H134" s="76"/>
      <c r="I134" s="78">
        <v>0</v>
      </c>
      <c r="J134" s="76"/>
      <c r="K134" s="78">
        <v>405500568</v>
      </c>
      <c r="L134" s="76"/>
      <c r="M134" s="78">
        <v>2955609257470</v>
      </c>
      <c r="N134" s="76"/>
      <c r="O134" s="78">
        <v>2476214669394</v>
      </c>
      <c r="P134" s="76"/>
      <c r="Q134" s="79">
        <v>479394588076</v>
      </c>
      <c r="R134" s="79"/>
    </row>
    <row r="135" spans="1:18" ht="18.75" x14ac:dyDescent="0.4">
      <c r="A135" s="32" t="s">
        <v>271</v>
      </c>
      <c r="B135" s="34"/>
      <c r="C135" s="78">
        <v>0</v>
      </c>
      <c r="D135" s="76"/>
      <c r="E135" s="78">
        <v>0</v>
      </c>
      <c r="F135" s="76"/>
      <c r="G135" s="78">
        <v>0</v>
      </c>
      <c r="H135" s="76"/>
      <c r="I135" s="78">
        <v>0</v>
      </c>
      <c r="J135" s="76"/>
      <c r="K135" s="78">
        <v>79058826</v>
      </c>
      <c r="L135" s="76"/>
      <c r="M135" s="78">
        <v>74091579306</v>
      </c>
      <c r="N135" s="76"/>
      <c r="O135" s="78">
        <v>110998591704</v>
      </c>
      <c r="P135" s="76"/>
      <c r="Q135" s="79">
        <v>-36907012398</v>
      </c>
      <c r="R135" s="79"/>
    </row>
    <row r="136" spans="1:18" ht="18.75" x14ac:dyDescent="0.4">
      <c r="A136" s="32" t="s">
        <v>60</v>
      </c>
      <c r="B136" s="34"/>
      <c r="C136" s="78">
        <v>0</v>
      </c>
      <c r="D136" s="76"/>
      <c r="E136" s="78">
        <v>0</v>
      </c>
      <c r="F136" s="76"/>
      <c r="G136" s="78">
        <v>0</v>
      </c>
      <c r="H136" s="76"/>
      <c r="I136" s="78">
        <v>0</v>
      </c>
      <c r="J136" s="76"/>
      <c r="K136" s="78">
        <v>47312150</v>
      </c>
      <c r="L136" s="76"/>
      <c r="M136" s="78">
        <v>104754757910</v>
      </c>
      <c r="N136" s="76"/>
      <c r="O136" s="78">
        <v>104348144020</v>
      </c>
      <c r="P136" s="76"/>
      <c r="Q136" s="79">
        <v>406613890</v>
      </c>
      <c r="R136" s="79"/>
    </row>
    <row r="137" spans="1:18" ht="18.75" x14ac:dyDescent="0.4">
      <c r="A137" s="32" t="s">
        <v>272</v>
      </c>
      <c r="B137" s="34"/>
      <c r="C137" s="78">
        <v>0</v>
      </c>
      <c r="D137" s="76"/>
      <c r="E137" s="78">
        <v>0</v>
      </c>
      <c r="F137" s="76"/>
      <c r="G137" s="78">
        <v>0</v>
      </c>
      <c r="H137" s="76"/>
      <c r="I137" s="78">
        <v>0</v>
      </c>
      <c r="J137" s="76"/>
      <c r="K137" s="78">
        <v>200000000</v>
      </c>
      <c r="L137" s="76"/>
      <c r="M137" s="78">
        <v>298400097600</v>
      </c>
      <c r="N137" s="76"/>
      <c r="O137" s="78">
        <v>296425710000</v>
      </c>
      <c r="P137" s="76"/>
      <c r="Q137" s="79">
        <v>1974387600</v>
      </c>
      <c r="R137" s="79"/>
    </row>
    <row r="138" spans="1:18" ht="18.75" x14ac:dyDescent="0.4">
      <c r="A138" s="32" t="s">
        <v>273</v>
      </c>
      <c r="B138" s="34"/>
      <c r="C138" s="78">
        <v>0</v>
      </c>
      <c r="D138" s="76"/>
      <c r="E138" s="78">
        <v>0</v>
      </c>
      <c r="F138" s="76"/>
      <c r="G138" s="78">
        <v>0</v>
      </c>
      <c r="H138" s="76"/>
      <c r="I138" s="78">
        <v>0</v>
      </c>
      <c r="J138" s="76"/>
      <c r="K138" s="78">
        <v>400000</v>
      </c>
      <c r="L138" s="76"/>
      <c r="M138" s="78">
        <v>9025974020</v>
      </c>
      <c r="N138" s="76"/>
      <c r="O138" s="78">
        <v>8584615800</v>
      </c>
      <c r="P138" s="76"/>
      <c r="Q138" s="79">
        <v>441358220</v>
      </c>
      <c r="R138" s="79"/>
    </row>
    <row r="139" spans="1:18" ht="18.75" x14ac:dyDescent="0.4">
      <c r="A139" s="32" t="s">
        <v>274</v>
      </c>
      <c r="B139" s="34"/>
      <c r="C139" s="78">
        <v>0</v>
      </c>
      <c r="D139" s="76"/>
      <c r="E139" s="78">
        <v>0</v>
      </c>
      <c r="F139" s="76"/>
      <c r="G139" s="78">
        <v>0</v>
      </c>
      <c r="H139" s="76"/>
      <c r="I139" s="78">
        <v>0</v>
      </c>
      <c r="J139" s="76"/>
      <c r="K139" s="78">
        <v>2785817</v>
      </c>
      <c r="L139" s="76"/>
      <c r="M139" s="78">
        <v>20064881925</v>
      </c>
      <c r="N139" s="76"/>
      <c r="O139" s="78">
        <v>15634005004</v>
      </c>
      <c r="P139" s="76"/>
      <c r="Q139" s="79">
        <v>4430876921</v>
      </c>
      <c r="R139" s="79"/>
    </row>
    <row r="140" spans="1:18" ht="18.75" x14ac:dyDescent="0.4">
      <c r="A140" s="32" t="s">
        <v>275</v>
      </c>
      <c r="B140" s="34"/>
      <c r="C140" s="78">
        <v>0</v>
      </c>
      <c r="D140" s="76"/>
      <c r="E140" s="78">
        <v>0</v>
      </c>
      <c r="F140" s="76"/>
      <c r="G140" s="78">
        <v>0</v>
      </c>
      <c r="H140" s="76"/>
      <c r="I140" s="78">
        <v>0</v>
      </c>
      <c r="J140" s="76"/>
      <c r="K140" s="78">
        <v>9200000</v>
      </c>
      <c r="L140" s="76"/>
      <c r="M140" s="78">
        <v>63192989314</v>
      </c>
      <c r="N140" s="76"/>
      <c r="O140" s="78">
        <v>64283703318</v>
      </c>
      <c r="P140" s="76"/>
      <c r="Q140" s="79">
        <v>-1090714004</v>
      </c>
      <c r="R140" s="79"/>
    </row>
    <row r="141" spans="1:18" ht="18.75" x14ac:dyDescent="0.4">
      <c r="A141" s="32" t="s">
        <v>94</v>
      </c>
      <c r="B141" s="34"/>
      <c r="C141" s="78">
        <v>0</v>
      </c>
      <c r="D141" s="76"/>
      <c r="E141" s="78">
        <v>0</v>
      </c>
      <c r="F141" s="76"/>
      <c r="G141" s="78">
        <v>0</v>
      </c>
      <c r="H141" s="76"/>
      <c r="I141" s="78">
        <v>0</v>
      </c>
      <c r="J141" s="76"/>
      <c r="K141" s="78">
        <v>1000001</v>
      </c>
      <c r="L141" s="76"/>
      <c r="M141" s="78">
        <v>4392605958</v>
      </c>
      <c r="N141" s="76"/>
      <c r="O141" s="78">
        <v>3165896437</v>
      </c>
      <c r="P141" s="76"/>
      <c r="Q141" s="79">
        <v>1226709521</v>
      </c>
      <c r="R141" s="79"/>
    </row>
    <row r="142" spans="1:18" ht="18.75" x14ac:dyDescent="0.4">
      <c r="A142" s="32" t="s">
        <v>93</v>
      </c>
      <c r="B142" s="34"/>
      <c r="C142" s="78">
        <v>0</v>
      </c>
      <c r="D142" s="76"/>
      <c r="E142" s="78">
        <v>0</v>
      </c>
      <c r="F142" s="76"/>
      <c r="G142" s="78">
        <v>0</v>
      </c>
      <c r="H142" s="76"/>
      <c r="I142" s="78">
        <v>0</v>
      </c>
      <c r="J142" s="76"/>
      <c r="K142" s="78">
        <v>373400000</v>
      </c>
      <c r="L142" s="76"/>
      <c r="M142" s="78">
        <v>1175832617694</v>
      </c>
      <c r="N142" s="76"/>
      <c r="O142" s="78">
        <v>1365621006986</v>
      </c>
      <c r="P142" s="76"/>
      <c r="Q142" s="79">
        <v>-189788389292</v>
      </c>
      <c r="R142" s="79"/>
    </row>
    <row r="143" spans="1:18" ht="18.75" x14ac:dyDescent="0.4">
      <c r="A143" s="32" t="s">
        <v>276</v>
      </c>
      <c r="B143" s="34"/>
      <c r="C143" s="78">
        <v>0</v>
      </c>
      <c r="D143" s="76"/>
      <c r="E143" s="78">
        <v>0</v>
      </c>
      <c r="F143" s="76"/>
      <c r="G143" s="78">
        <v>0</v>
      </c>
      <c r="H143" s="76"/>
      <c r="I143" s="78">
        <v>0</v>
      </c>
      <c r="J143" s="76"/>
      <c r="K143" s="78">
        <v>75</v>
      </c>
      <c r="L143" s="76"/>
      <c r="M143" s="78">
        <v>4976465</v>
      </c>
      <c r="N143" s="76"/>
      <c r="O143" s="78">
        <v>4112010</v>
      </c>
      <c r="P143" s="76"/>
      <c r="Q143" s="79">
        <v>864455</v>
      </c>
      <c r="R143" s="79"/>
    </row>
    <row r="144" spans="1:18" ht="18.75" x14ac:dyDescent="0.4">
      <c r="A144" s="32" t="s">
        <v>40</v>
      </c>
      <c r="B144" s="34"/>
      <c r="C144" s="78">
        <v>0</v>
      </c>
      <c r="D144" s="76"/>
      <c r="E144" s="78">
        <v>0</v>
      </c>
      <c r="F144" s="76"/>
      <c r="G144" s="78">
        <v>0</v>
      </c>
      <c r="H144" s="76"/>
      <c r="I144" s="78">
        <v>0</v>
      </c>
      <c r="J144" s="76"/>
      <c r="K144" s="78">
        <v>30969041</v>
      </c>
      <c r="L144" s="76"/>
      <c r="M144" s="78">
        <v>276138393955</v>
      </c>
      <c r="N144" s="76"/>
      <c r="O144" s="78">
        <v>218147931850</v>
      </c>
      <c r="P144" s="76"/>
      <c r="Q144" s="79">
        <v>57990462105</v>
      </c>
      <c r="R144" s="79"/>
    </row>
    <row r="145" spans="1:18" ht="18.75" x14ac:dyDescent="0.4">
      <c r="A145" s="32" t="s">
        <v>277</v>
      </c>
      <c r="B145" s="34"/>
      <c r="C145" s="78">
        <v>0</v>
      </c>
      <c r="D145" s="76"/>
      <c r="E145" s="78">
        <v>0</v>
      </c>
      <c r="F145" s="76"/>
      <c r="G145" s="78">
        <v>0</v>
      </c>
      <c r="H145" s="76"/>
      <c r="I145" s="78">
        <v>0</v>
      </c>
      <c r="J145" s="76"/>
      <c r="K145" s="78">
        <v>19600000</v>
      </c>
      <c r="L145" s="76"/>
      <c r="M145" s="78">
        <v>57090116079</v>
      </c>
      <c r="N145" s="76"/>
      <c r="O145" s="78">
        <v>53092210500</v>
      </c>
      <c r="P145" s="76"/>
      <c r="Q145" s="79">
        <v>3997905579</v>
      </c>
      <c r="R145" s="79"/>
    </row>
    <row r="146" spans="1:18" ht="18.75" x14ac:dyDescent="0.4">
      <c r="A146" s="32" t="s">
        <v>61</v>
      </c>
      <c r="B146" s="34"/>
      <c r="C146" s="78">
        <v>0</v>
      </c>
      <c r="D146" s="76"/>
      <c r="E146" s="78">
        <v>0</v>
      </c>
      <c r="F146" s="76"/>
      <c r="G146" s="78">
        <v>0</v>
      </c>
      <c r="H146" s="76"/>
      <c r="I146" s="78">
        <v>0</v>
      </c>
      <c r="J146" s="76"/>
      <c r="K146" s="78">
        <v>9200000</v>
      </c>
      <c r="L146" s="76"/>
      <c r="M146" s="78">
        <v>202174745971</v>
      </c>
      <c r="N146" s="76"/>
      <c r="O146" s="78">
        <v>139128920861</v>
      </c>
      <c r="P146" s="76"/>
      <c r="Q146" s="79">
        <v>63045825110</v>
      </c>
      <c r="R146" s="79"/>
    </row>
    <row r="147" spans="1:18" ht="18.75" x14ac:dyDescent="0.4">
      <c r="A147" s="32" t="s">
        <v>278</v>
      </c>
      <c r="B147" s="34"/>
      <c r="C147" s="78">
        <v>0</v>
      </c>
      <c r="D147" s="76"/>
      <c r="E147" s="78">
        <v>0</v>
      </c>
      <c r="F147" s="76"/>
      <c r="G147" s="78">
        <v>0</v>
      </c>
      <c r="H147" s="76"/>
      <c r="I147" s="78">
        <v>0</v>
      </c>
      <c r="J147" s="76"/>
      <c r="K147" s="78">
        <v>129800000</v>
      </c>
      <c r="L147" s="76"/>
      <c r="M147" s="78">
        <v>434843932926</v>
      </c>
      <c r="N147" s="76"/>
      <c r="O147" s="78">
        <v>373406134860</v>
      </c>
      <c r="P147" s="76"/>
      <c r="Q147" s="79">
        <v>61437798066</v>
      </c>
      <c r="R147" s="79"/>
    </row>
    <row r="148" spans="1:18" ht="18.75" x14ac:dyDescent="0.4">
      <c r="A148" s="32" t="s">
        <v>279</v>
      </c>
      <c r="B148" s="34"/>
      <c r="C148" s="78">
        <v>0</v>
      </c>
      <c r="D148" s="76"/>
      <c r="E148" s="78">
        <v>0</v>
      </c>
      <c r="F148" s="76"/>
      <c r="G148" s="78">
        <v>0</v>
      </c>
      <c r="H148" s="76"/>
      <c r="I148" s="78">
        <v>0</v>
      </c>
      <c r="J148" s="76"/>
      <c r="K148" s="78">
        <v>190000</v>
      </c>
      <c r="L148" s="76"/>
      <c r="M148" s="78">
        <v>2761508330</v>
      </c>
      <c r="N148" s="76"/>
      <c r="O148" s="78">
        <v>855776340</v>
      </c>
      <c r="P148" s="76"/>
      <c r="Q148" s="79">
        <v>1905731990</v>
      </c>
      <c r="R148" s="79"/>
    </row>
    <row r="149" spans="1:18" ht="18.75" x14ac:dyDescent="0.4">
      <c r="A149" s="32" t="s">
        <v>280</v>
      </c>
      <c r="B149" s="34"/>
      <c r="C149" s="78">
        <v>0</v>
      </c>
      <c r="D149" s="76"/>
      <c r="E149" s="78">
        <v>0</v>
      </c>
      <c r="F149" s="76"/>
      <c r="G149" s="78">
        <v>0</v>
      </c>
      <c r="H149" s="76"/>
      <c r="I149" s="78">
        <v>0</v>
      </c>
      <c r="J149" s="76"/>
      <c r="K149" s="78">
        <v>2450000</v>
      </c>
      <c r="L149" s="76"/>
      <c r="M149" s="78">
        <v>104677694915</v>
      </c>
      <c r="N149" s="76"/>
      <c r="O149" s="78">
        <v>104479625250</v>
      </c>
      <c r="P149" s="76"/>
      <c r="Q149" s="79">
        <v>198069665</v>
      </c>
      <c r="R149" s="79"/>
    </row>
    <row r="150" spans="1:18" ht="18.75" x14ac:dyDescent="0.4">
      <c r="A150" s="32" t="s">
        <v>281</v>
      </c>
      <c r="B150" s="34"/>
      <c r="C150" s="78">
        <v>0</v>
      </c>
      <c r="D150" s="76"/>
      <c r="E150" s="78">
        <v>0</v>
      </c>
      <c r="F150" s="76"/>
      <c r="G150" s="78">
        <v>0</v>
      </c>
      <c r="H150" s="76"/>
      <c r="I150" s="78">
        <v>0</v>
      </c>
      <c r="J150" s="76"/>
      <c r="K150" s="78">
        <v>93633966</v>
      </c>
      <c r="L150" s="76"/>
      <c r="M150" s="78">
        <v>429978249263</v>
      </c>
      <c r="N150" s="76"/>
      <c r="O150" s="78">
        <v>393548887864</v>
      </c>
      <c r="P150" s="76"/>
      <c r="Q150" s="79">
        <v>36429361399</v>
      </c>
      <c r="R150" s="79"/>
    </row>
    <row r="151" spans="1:18" ht="18.75" x14ac:dyDescent="0.4">
      <c r="A151" s="32" t="s">
        <v>282</v>
      </c>
      <c r="B151" s="34"/>
      <c r="C151" s="78">
        <v>0</v>
      </c>
      <c r="D151" s="76"/>
      <c r="E151" s="78">
        <v>0</v>
      </c>
      <c r="F151" s="76"/>
      <c r="G151" s="78">
        <v>0</v>
      </c>
      <c r="H151" s="76"/>
      <c r="I151" s="78">
        <v>0</v>
      </c>
      <c r="J151" s="76"/>
      <c r="K151" s="78">
        <v>18187853</v>
      </c>
      <c r="L151" s="76"/>
      <c r="M151" s="78">
        <v>460579413811</v>
      </c>
      <c r="N151" s="76"/>
      <c r="O151" s="78">
        <v>407148903259</v>
      </c>
      <c r="P151" s="76"/>
      <c r="Q151" s="79">
        <v>53430510552</v>
      </c>
      <c r="R151" s="79"/>
    </row>
    <row r="152" spans="1:18" ht="18.75" x14ac:dyDescent="0.4">
      <c r="A152" s="33" t="s">
        <v>283</v>
      </c>
      <c r="B152" s="34"/>
      <c r="C152" s="80">
        <v>0</v>
      </c>
      <c r="D152" s="76"/>
      <c r="E152" s="80">
        <v>0</v>
      </c>
      <c r="F152" s="76"/>
      <c r="G152" s="80">
        <v>0</v>
      </c>
      <c r="H152" s="76"/>
      <c r="I152" s="80">
        <v>0</v>
      </c>
      <c r="J152" s="76"/>
      <c r="K152" s="80">
        <v>41224235</v>
      </c>
      <c r="L152" s="76"/>
      <c r="M152" s="80">
        <v>65646028880</v>
      </c>
      <c r="N152" s="76"/>
      <c r="O152" s="80">
        <v>65689258135</v>
      </c>
      <c r="P152" s="76"/>
      <c r="Q152" s="81">
        <v>-43229255</v>
      </c>
      <c r="R152" s="81"/>
    </row>
    <row r="153" spans="1:18" ht="21" x14ac:dyDescent="0.4">
      <c r="A153" s="37" t="s">
        <v>108</v>
      </c>
      <c r="B153" s="34"/>
      <c r="C153" s="82">
        <f>SUM(C9:C152)</f>
        <v>3873690065</v>
      </c>
      <c r="D153" s="76"/>
      <c r="E153" s="82">
        <f>SUM(E9:E152)</f>
        <v>11387827167836</v>
      </c>
      <c r="F153" s="76"/>
      <c r="G153" s="82">
        <f>SUM(G9:G152)</f>
        <v>12405840252305</v>
      </c>
      <c r="H153" s="76"/>
      <c r="I153" s="82">
        <f>SUM(I9:I152)</f>
        <v>-1018013084468</v>
      </c>
      <c r="J153" s="76"/>
      <c r="K153" s="82">
        <f>SUM(K9:K152)</f>
        <v>18634964152</v>
      </c>
      <c r="L153" s="76"/>
      <c r="M153" s="82">
        <f>SUM(M9:M152)</f>
        <v>66433190843970</v>
      </c>
      <c r="N153" s="76"/>
      <c r="O153" s="82">
        <f>SUM(O9:O152)</f>
        <v>63189503210648</v>
      </c>
      <c r="P153" s="76"/>
      <c r="Q153" s="83">
        <f>SUM(Q9:R152)</f>
        <v>3243687633323</v>
      </c>
      <c r="R153" s="83"/>
    </row>
    <row r="154" spans="1:18" x14ac:dyDescent="0.4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</row>
  </sheetData>
  <mergeCells count="153">
    <mergeCell ref="A1:Q1"/>
    <mergeCell ref="A2:R2"/>
    <mergeCell ref="A3:R3"/>
    <mergeCell ref="A5:R5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9"/>
  <sheetViews>
    <sheetView rightToLeft="1" workbookViewId="0">
      <selection sqref="A1:AB1"/>
    </sheetView>
  </sheetViews>
  <sheetFormatPr defaultRowHeight="15.75" x14ac:dyDescent="0.4"/>
  <cols>
    <col min="1" max="1" width="3.5703125" style="12" bestFit="1" customWidth="1"/>
    <col min="2" max="2" width="2.5703125" style="12" customWidth="1"/>
    <col min="3" max="3" width="23.42578125" style="12" customWidth="1"/>
    <col min="4" max="5" width="1.28515625" style="12" customWidth="1"/>
    <col min="6" max="6" width="15.7109375" style="12" bestFit="1" customWidth="1"/>
    <col min="7" max="7" width="1.28515625" style="12" customWidth="1"/>
    <col min="8" max="8" width="19.7109375" style="12" bestFit="1" customWidth="1"/>
    <col min="9" max="9" width="1.28515625" style="12" customWidth="1"/>
    <col min="10" max="10" width="19.7109375" style="12" bestFit="1" customWidth="1"/>
    <col min="11" max="11" width="1.28515625" style="12" customWidth="1"/>
    <col min="12" max="12" width="12.85546875" style="12" bestFit="1" customWidth="1"/>
    <col min="13" max="13" width="1.28515625" style="12" customWidth="1"/>
    <col min="14" max="14" width="16.7109375" style="12" bestFit="1" customWidth="1"/>
    <col min="15" max="15" width="1.28515625" style="12" customWidth="1"/>
    <col min="16" max="16" width="15.28515625" style="12" bestFit="1" customWidth="1"/>
    <col min="17" max="17" width="1.28515625" style="12" customWidth="1"/>
    <col min="18" max="18" width="19.85546875" style="12" bestFit="1" customWidth="1"/>
    <col min="19" max="19" width="1.28515625" style="12" customWidth="1"/>
    <col min="20" max="20" width="14.5703125" style="12" bestFit="1" customWidth="1"/>
    <col min="21" max="21" width="1.28515625" style="12" customWidth="1"/>
    <col min="22" max="22" width="16.28515625" style="12" bestFit="1" customWidth="1"/>
    <col min="23" max="23" width="1.28515625" style="12" customWidth="1"/>
    <col min="24" max="24" width="19.85546875" style="12" bestFit="1" customWidth="1"/>
    <col min="25" max="25" width="1.28515625" style="12" customWidth="1"/>
    <col min="26" max="26" width="19.85546875" style="12" bestFit="1" customWidth="1"/>
    <col min="27" max="27" width="1.28515625" style="12" customWidth="1"/>
    <col min="28" max="28" width="18.28515625" style="12" bestFit="1" customWidth="1"/>
    <col min="29" max="29" width="0.28515625" customWidth="1"/>
  </cols>
  <sheetData>
    <row r="1" spans="1:2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14.45" customHeight="1" x14ac:dyDescent="0.2">
      <c r="A4" s="1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14.45" customHeight="1" x14ac:dyDescent="0.2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4.45" customHeight="1" x14ac:dyDescent="0.4">
      <c r="A6" s="14"/>
      <c r="B6" s="14"/>
      <c r="C6" s="14"/>
      <c r="D6" s="14"/>
      <c r="E6" s="14"/>
      <c r="F6" s="56" t="s">
        <v>7</v>
      </c>
      <c r="G6" s="56"/>
      <c r="H6" s="56"/>
      <c r="I6" s="56"/>
      <c r="J6" s="56"/>
      <c r="K6" s="14"/>
      <c r="L6" s="56" t="s">
        <v>8</v>
      </c>
      <c r="M6" s="56"/>
      <c r="N6" s="56"/>
      <c r="O6" s="56"/>
      <c r="P6" s="56"/>
      <c r="Q6" s="56"/>
      <c r="R6" s="56"/>
      <c r="S6" s="14"/>
      <c r="T6" s="56" t="s">
        <v>9</v>
      </c>
      <c r="U6" s="56"/>
      <c r="V6" s="56"/>
      <c r="W6" s="56"/>
      <c r="X6" s="56"/>
      <c r="Y6" s="56"/>
      <c r="Z6" s="56"/>
      <c r="AA6" s="56"/>
      <c r="AB6" s="56"/>
    </row>
    <row r="7" spans="1:28" ht="14.45" customHeight="1" x14ac:dyDescent="0.4">
      <c r="A7" s="14"/>
      <c r="B7" s="14"/>
      <c r="C7" s="14"/>
      <c r="D7" s="14"/>
      <c r="E7" s="14"/>
      <c r="F7" s="15"/>
      <c r="G7" s="15"/>
      <c r="H7" s="15"/>
      <c r="I7" s="15"/>
      <c r="J7" s="15"/>
      <c r="K7" s="14"/>
      <c r="L7" s="55" t="s">
        <v>10</v>
      </c>
      <c r="M7" s="55"/>
      <c r="N7" s="55"/>
      <c r="O7" s="15"/>
      <c r="P7" s="55" t="s">
        <v>11</v>
      </c>
      <c r="Q7" s="55"/>
      <c r="R7" s="55"/>
      <c r="S7" s="14"/>
      <c r="T7" s="15"/>
      <c r="U7" s="15"/>
      <c r="V7" s="15"/>
      <c r="W7" s="15"/>
      <c r="X7" s="15"/>
      <c r="Y7" s="15"/>
      <c r="Z7" s="15"/>
      <c r="AA7" s="15"/>
      <c r="AB7" s="15"/>
    </row>
    <row r="8" spans="1:28" ht="14.45" customHeight="1" x14ac:dyDescent="0.4">
      <c r="A8" s="56" t="s">
        <v>12</v>
      </c>
      <c r="B8" s="56"/>
      <c r="C8" s="56"/>
      <c r="D8" s="14"/>
      <c r="E8" s="56" t="s">
        <v>13</v>
      </c>
      <c r="F8" s="56"/>
      <c r="G8" s="14"/>
      <c r="H8" s="2" t="s">
        <v>14</v>
      </c>
      <c r="I8" s="14"/>
      <c r="J8" s="2" t="s">
        <v>15</v>
      </c>
      <c r="K8" s="14"/>
      <c r="L8" s="4" t="s">
        <v>13</v>
      </c>
      <c r="M8" s="15"/>
      <c r="N8" s="4" t="s">
        <v>14</v>
      </c>
      <c r="O8" s="14"/>
      <c r="P8" s="4" t="s">
        <v>13</v>
      </c>
      <c r="Q8" s="15"/>
      <c r="R8" s="4" t="s">
        <v>16</v>
      </c>
      <c r="S8" s="14"/>
      <c r="T8" s="2" t="s">
        <v>13</v>
      </c>
      <c r="U8" s="14"/>
      <c r="V8" s="2" t="s">
        <v>17</v>
      </c>
      <c r="W8" s="14"/>
      <c r="X8" s="2" t="s">
        <v>14</v>
      </c>
      <c r="Y8" s="14"/>
      <c r="Z8" s="2" t="s">
        <v>15</v>
      </c>
      <c r="AA8" s="14"/>
      <c r="AB8" s="2" t="s">
        <v>18</v>
      </c>
    </row>
    <row r="9" spans="1:28" ht="21.75" customHeight="1" x14ac:dyDescent="0.4">
      <c r="A9" s="57" t="s">
        <v>19</v>
      </c>
      <c r="B9" s="57"/>
      <c r="C9" s="57"/>
      <c r="D9" s="14"/>
      <c r="E9" s="77">
        <v>192164045</v>
      </c>
      <c r="F9" s="77"/>
      <c r="G9" s="76"/>
      <c r="H9" s="75">
        <v>494842984514</v>
      </c>
      <c r="I9" s="76"/>
      <c r="J9" s="75">
        <v>448898571990.78699</v>
      </c>
      <c r="K9" s="76"/>
      <c r="L9" s="75">
        <v>0</v>
      </c>
      <c r="M9" s="76"/>
      <c r="N9" s="75">
        <v>0</v>
      </c>
      <c r="O9" s="76"/>
      <c r="P9" s="75">
        <v>0</v>
      </c>
      <c r="Q9" s="76"/>
      <c r="R9" s="75">
        <v>0</v>
      </c>
      <c r="S9" s="76"/>
      <c r="T9" s="75">
        <v>192164045</v>
      </c>
      <c r="U9" s="76"/>
      <c r="V9" s="75">
        <v>2182</v>
      </c>
      <c r="W9" s="76"/>
      <c r="X9" s="75">
        <v>494842984514</v>
      </c>
      <c r="Y9" s="76"/>
      <c r="Z9" s="75">
        <v>416807099610.16901</v>
      </c>
      <c r="AA9" s="14"/>
      <c r="AB9" s="16">
        <v>0.9</v>
      </c>
    </row>
    <row r="10" spans="1:28" ht="21.75" customHeight="1" x14ac:dyDescent="0.4">
      <c r="A10" s="54" t="s">
        <v>20</v>
      </c>
      <c r="B10" s="54"/>
      <c r="C10" s="54"/>
      <c r="D10" s="14"/>
      <c r="E10" s="79">
        <v>534000000</v>
      </c>
      <c r="F10" s="79"/>
      <c r="G10" s="76"/>
      <c r="H10" s="78">
        <v>332985592820</v>
      </c>
      <c r="I10" s="76"/>
      <c r="J10" s="78">
        <v>272312045100</v>
      </c>
      <c r="K10" s="76"/>
      <c r="L10" s="78">
        <v>0</v>
      </c>
      <c r="M10" s="76"/>
      <c r="N10" s="78">
        <v>0</v>
      </c>
      <c r="O10" s="76"/>
      <c r="P10" s="78">
        <v>-534000000</v>
      </c>
      <c r="Q10" s="76"/>
      <c r="R10" s="78">
        <v>242866343002</v>
      </c>
      <c r="S10" s="76"/>
      <c r="T10" s="78">
        <v>0</v>
      </c>
      <c r="U10" s="76"/>
      <c r="V10" s="78">
        <v>0</v>
      </c>
      <c r="W10" s="76"/>
      <c r="X10" s="78">
        <v>0</v>
      </c>
      <c r="Y10" s="76"/>
      <c r="Z10" s="78">
        <v>0</v>
      </c>
      <c r="AA10" s="14"/>
      <c r="AB10" s="18">
        <v>0</v>
      </c>
    </row>
    <row r="11" spans="1:28" ht="21.75" customHeight="1" x14ac:dyDescent="0.4">
      <c r="A11" s="54" t="s">
        <v>21</v>
      </c>
      <c r="B11" s="54"/>
      <c r="C11" s="54"/>
      <c r="D11" s="14"/>
      <c r="E11" s="79">
        <v>400000000</v>
      </c>
      <c r="F11" s="79"/>
      <c r="G11" s="76"/>
      <c r="H11" s="78">
        <v>1574220408090</v>
      </c>
      <c r="I11" s="76"/>
      <c r="J11" s="78">
        <v>1655292060000</v>
      </c>
      <c r="K11" s="76"/>
      <c r="L11" s="78">
        <v>162000000</v>
      </c>
      <c r="M11" s="76"/>
      <c r="N11" s="78">
        <v>0</v>
      </c>
      <c r="O11" s="76"/>
      <c r="P11" s="78">
        <v>-130000000</v>
      </c>
      <c r="Q11" s="76"/>
      <c r="R11" s="78">
        <v>474797454921</v>
      </c>
      <c r="S11" s="76"/>
      <c r="T11" s="78">
        <v>432000000</v>
      </c>
      <c r="U11" s="76"/>
      <c r="V11" s="78">
        <v>2385</v>
      </c>
      <c r="W11" s="76"/>
      <c r="X11" s="78">
        <v>1062598775476</v>
      </c>
      <c r="Y11" s="76"/>
      <c r="Z11" s="78">
        <v>1024189596000</v>
      </c>
      <c r="AA11" s="14"/>
      <c r="AB11" s="18">
        <v>2.21</v>
      </c>
    </row>
    <row r="12" spans="1:28" ht="21.75" customHeight="1" x14ac:dyDescent="0.4">
      <c r="A12" s="54" t="s">
        <v>22</v>
      </c>
      <c r="B12" s="54"/>
      <c r="C12" s="54"/>
      <c r="D12" s="14"/>
      <c r="E12" s="79">
        <v>300000000</v>
      </c>
      <c r="F12" s="79"/>
      <c r="G12" s="76"/>
      <c r="H12" s="78">
        <v>615352703905</v>
      </c>
      <c r="I12" s="76"/>
      <c r="J12" s="78">
        <v>735696405000</v>
      </c>
      <c r="K12" s="76"/>
      <c r="L12" s="78">
        <v>0</v>
      </c>
      <c r="M12" s="76"/>
      <c r="N12" s="78">
        <v>0</v>
      </c>
      <c r="O12" s="76"/>
      <c r="P12" s="78">
        <v>-300000000</v>
      </c>
      <c r="Q12" s="76"/>
      <c r="R12" s="78">
        <v>680060209226</v>
      </c>
      <c r="S12" s="76"/>
      <c r="T12" s="78">
        <v>0</v>
      </c>
      <c r="U12" s="76"/>
      <c r="V12" s="78">
        <v>0</v>
      </c>
      <c r="W12" s="76"/>
      <c r="X12" s="78">
        <v>0</v>
      </c>
      <c r="Y12" s="76"/>
      <c r="Z12" s="78">
        <v>0</v>
      </c>
      <c r="AA12" s="14"/>
      <c r="AB12" s="18">
        <v>0</v>
      </c>
    </row>
    <row r="13" spans="1:28" ht="21.75" customHeight="1" x14ac:dyDescent="0.4">
      <c r="A13" s="54" t="s">
        <v>23</v>
      </c>
      <c r="B13" s="54"/>
      <c r="C13" s="54"/>
      <c r="D13" s="14"/>
      <c r="E13" s="79">
        <v>475000000</v>
      </c>
      <c r="F13" s="79"/>
      <c r="G13" s="76"/>
      <c r="H13" s="78">
        <v>1659955851897</v>
      </c>
      <c r="I13" s="76"/>
      <c r="J13" s="78">
        <v>1898138475000</v>
      </c>
      <c r="K13" s="76"/>
      <c r="L13" s="78">
        <v>0</v>
      </c>
      <c r="M13" s="76"/>
      <c r="N13" s="78">
        <v>0</v>
      </c>
      <c r="O13" s="76"/>
      <c r="P13" s="78">
        <v>-27000000</v>
      </c>
      <c r="Q13" s="76"/>
      <c r="R13" s="78">
        <v>94494196225</v>
      </c>
      <c r="S13" s="76"/>
      <c r="T13" s="78">
        <v>448000000</v>
      </c>
      <c r="U13" s="76"/>
      <c r="V13" s="78">
        <v>3672</v>
      </c>
      <c r="W13" s="76"/>
      <c r="X13" s="78">
        <v>1565600466658</v>
      </c>
      <c r="Y13" s="76"/>
      <c r="Z13" s="78">
        <v>1635267916800</v>
      </c>
      <c r="AA13" s="14"/>
      <c r="AB13" s="18">
        <v>3.53</v>
      </c>
    </row>
    <row r="14" spans="1:28" ht="21.75" customHeight="1" x14ac:dyDescent="0.4">
      <c r="A14" s="54" t="s">
        <v>24</v>
      </c>
      <c r="B14" s="54"/>
      <c r="C14" s="54"/>
      <c r="D14" s="14"/>
      <c r="E14" s="79">
        <v>104323562</v>
      </c>
      <c r="F14" s="79"/>
      <c r="G14" s="76"/>
      <c r="H14" s="78">
        <v>723086165308</v>
      </c>
      <c r="I14" s="76"/>
      <c r="J14" s="78">
        <v>893918453268.58203</v>
      </c>
      <c r="K14" s="76"/>
      <c r="L14" s="78">
        <v>34085529</v>
      </c>
      <c r="M14" s="76"/>
      <c r="N14" s="78">
        <v>5689161885</v>
      </c>
      <c r="O14" s="76"/>
      <c r="P14" s="78">
        <v>0</v>
      </c>
      <c r="Q14" s="76"/>
      <c r="R14" s="78">
        <v>0</v>
      </c>
      <c r="S14" s="76"/>
      <c r="T14" s="78">
        <v>138409091</v>
      </c>
      <c r="U14" s="76"/>
      <c r="V14" s="78">
        <v>6467</v>
      </c>
      <c r="W14" s="76"/>
      <c r="X14" s="78">
        <v>728775327193</v>
      </c>
      <c r="Y14" s="76"/>
      <c r="Z14" s="78">
        <v>889765796527.59302</v>
      </c>
      <c r="AA14" s="14"/>
      <c r="AB14" s="18">
        <v>1.92</v>
      </c>
    </row>
    <row r="15" spans="1:28" ht="21.75" customHeight="1" x14ac:dyDescent="0.4">
      <c r="A15" s="54" t="s">
        <v>25</v>
      </c>
      <c r="B15" s="54"/>
      <c r="C15" s="54"/>
      <c r="D15" s="14"/>
      <c r="E15" s="79">
        <v>400000000</v>
      </c>
      <c r="F15" s="79"/>
      <c r="G15" s="76"/>
      <c r="H15" s="78">
        <v>774137069674</v>
      </c>
      <c r="I15" s="76"/>
      <c r="J15" s="78">
        <v>1024269120000</v>
      </c>
      <c r="K15" s="76"/>
      <c r="L15" s="78">
        <v>0</v>
      </c>
      <c r="M15" s="76"/>
      <c r="N15" s="78">
        <v>0</v>
      </c>
      <c r="O15" s="76"/>
      <c r="P15" s="78">
        <v>-164000000</v>
      </c>
      <c r="Q15" s="76"/>
      <c r="R15" s="78">
        <v>393145810191</v>
      </c>
      <c r="S15" s="76"/>
      <c r="T15" s="78">
        <v>236000000</v>
      </c>
      <c r="U15" s="76"/>
      <c r="V15" s="78">
        <v>2344</v>
      </c>
      <c r="W15" s="76"/>
      <c r="X15" s="78">
        <v>456740871052</v>
      </c>
      <c r="Y15" s="76"/>
      <c r="Z15" s="78">
        <v>549892555200</v>
      </c>
      <c r="AA15" s="14"/>
      <c r="AB15" s="18">
        <v>1.19</v>
      </c>
    </row>
    <row r="16" spans="1:28" ht="21.75" customHeight="1" x14ac:dyDescent="0.4">
      <c r="A16" s="54" t="s">
        <v>26</v>
      </c>
      <c r="B16" s="54"/>
      <c r="C16" s="54"/>
      <c r="D16" s="14"/>
      <c r="E16" s="79">
        <v>30850000</v>
      </c>
      <c r="F16" s="79"/>
      <c r="G16" s="76"/>
      <c r="H16" s="78">
        <v>172246920024</v>
      </c>
      <c r="I16" s="76"/>
      <c r="J16" s="78">
        <v>168665433750</v>
      </c>
      <c r="K16" s="76"/>
      <c r="L16" s="78">
        <v>150000</v>
      </c>
      <c r="M16" s="76"/>
      <c r="N16" s="78">
        <v>733634037</v>
      </c>
      <c r="O16" s="76"/>
      <c r="P16" s="78">
        <v>0</v>
      </c>
      <c r="Q16" s="76"/>
      <c r="R16" s="78">
        <v>0</v>
      </c>
      <c r="S16" s="76"/>
      <c r="T16" s="78">
        <v>31000000</v>
      </c>
      <c r="U16" s="76"/>
      <c r="V16" s="78">
        <v>4868</v>
      </c>
      <c r="W16" s="76"/>
      <c r="X16" s="78">
        <v>172980554061</v>
      </c>
      <c r="Y16" s="76"/>
      <c r="Z16" s="78">
        <v>150010097400</v>
      </c>
      <c r="AA16" s="14"/>
      <c r="AB16" s="18">
        <v>0.32</v>
      </c>
    </row>
    <row r="17" spans="1:28" ht="21.75" customHeight="1" x14ac:dyDescent="0.4">
      <c r="A17" s="54" t="s">
        <v>27</v>
      </c>
      <c r="B17" s="54"/>
      <c r="C17" s="54"/>
      <c r="D17" s="14"/>
      <c r="E17" s="79">
        <v>100000000</v>
      </c>
      <c r="F17" s="79"/>
      <c r="G17" s="76"/>
      <c r="H17" s="78">
        <v>423757154048</v>
      </c>
      <c r="I17" s="76"/>
      <c r="J17" s="78">
        <v>456169545000</v>
      </c>
      <c r="K17" s="76"/>
      <c r="L17" s="78">
        <v>0</v>
      </c>
      <c r="M17" s="76"/>
      <c r="N17" s="78">
        <v>0</v>
      </c>
      <c r="O17" s="76"/>
      <c r="P17" s="78">
        <v>0</v>
      </c>
      <c r="Q17" s="76"/>
      <c r="R17" s="78">
        <v>0</v>
      </c>
      <c r="S17" s="76"/>
      <c r="T17" s="78">
        <v>100000000</v>
      </c>
      <c r="U17" s="76"/>
      <c r="V17" s="78">
        <v>4258</v>
      </c>
      <c r="W17" s="76"/>
      <c r="X17" s="78">
        <v>423757154048</v>
      </c>
      <c r="Y17" s="76"/>
      <c r="Z17" s="78">
        <v>423266490000</v>
      </c>
      <c r="AA17" s="14"/>
      <c r="AB17" s="18">
        <v>0.91</v>
      </c>
    </row>
    <row r="18" spans="1:28" ht="21.75" customHeight="1" x14ac:dyDescent="0.4">
      <c r="A18" s="54" t="s">
        <v>28</v>
      </c>
      <c r="B18" s="54"/>
      <c r="C18" s="54"/>
      <c r="D18" s="14"/>
      <c r="E18" s="79">
        <v>600000000</v>
      </c>
      <c r="F18" s="79"/>
      <c r="G18" s="76"/>
      <c r="H18" s="78">
        <v>2193265547544</v>
      </c>
      <c r="I18" s="76"/>
      <c r="J18" s="78">
        <v>2403612900000</v>
      </c>
      <c r="K18" s="76"/>
      <c r="L18" s="78">
        <v>0</v>
      </c>
      <c r="M18" s="76"/>
      <c r="N18" s="78">
        <v>0</v>
      </c>
      <c r="O18" s="76"/>
      <c r="P18" s="78">
        <v>0</v>
      </c>
      <c r="Q18" s="76"/>
      <c r="R18" s="78">
        <v>0</v>
      </c>
      <c r="S18" s="76"/>
      <c r="T18" s="78">
        <v>600000000</v>
      </c>
      <c r="U18" s="76"/>
      <c r="V18" s="78">
        <v>3442</v>
      </c>
      <c r="W18" s="76"/>
      <c r="X18" s="78">
        <v>2193265547544</v>
      </c>
      <c r="Y18" s="76"/>
      <c r="Z18" s="78">
        <v>2052912060000</v>
      </c>
      <c r="AA18" s="14"/>
      <c r="AB18" s="18">
        <v>4.43</v>
      </c>
    </row>
    <row r="19" spans="1:28" ht="21.75" customHeight="1" x14ac:dyDescent="0.4">
      <c r="A19" s="54" t="s">
        <v>29</v>
      </c>
      <c r="B19" s="54"/>
      <c r="C19" s="54"/>
      <c r="D19" s="14"/>
      <c r="E19" s="79">
        <v>70000000</v>
      </c>
      <c r="F19" s="79"/>
      <c r="G19" s="76"/>
      <c r="H19" s="78">
        <v>759220179556</v>
      </c>
      <c r="I19" s="76"/>
      <c r="J19" s="78">
        <v>741760110000</v>
      </c>
      <c r="K19" s="76"/>
      <c r="L19" s="78">
        <v>0</v>
      </c>
      <c r="M19" s="76"/>
      <c r="N19" s="78">
        <v>0</v>
      </c>
      <c r="O19" s="76"/>
      <c r="P19" s="78">
        <v>0</v>
      </c>
      <c r="Q19" s="76"/>
      <c r="R19" s="78">
        <v>0</v>
      </c>
      <c r="S19" s="76"/>
      <c r="T19" s="78">
        <v>70000000</v>
      </c>
      <c r="U19" s="76"/>
      <c r="V19" s="78">
        <v>10660</v>
      </c>
      <c r="W19" s="76"/>
      <c r="X19" s="78">
        <v>759220179556</v>
      </c>
      <c r="Y19" s="76"/>
      <c r="Z19" s="78">
        <v>741760110000</v>
      </c>
      <c r="AA19" s="14"/>
      <c r="AB19" s="18">
        <v>1.6</v>
      </c>
    </row>
    <row r="20" spans="1:28" ht="21.75" customHeight="1" x14ac:dyDescent="0.4">
      <c r="A20" s="54" t="s">
        <v>30</v>
      </c>
      <c r="B20" s="54"/>
      <c r="C20" s="54"/>
      <c r="D20" s="14"/>
      <c r="E20" s="79">
        <v>59500001</v>
      </c>
      <c r="F20" s="79"/>
      <c r="G20" s="76"/>
      <c r="H20" s="78">
        <v>997839844438</v>
      </c>
      <c r="I20" s="76"/>
      <c r="J20" s="78">
        <v>1240291116595.23</v>
      </c>
      <c r="K20" s="76"/>
      <c r="L20" s="78">
        <v>0</v>
      </c>
      <c r="M20" s="76"/>
      <c r="N20" s="78">
        <v>0</v>
      </c>
      <c r="O20" s="76"/>
      <c r="P20" s="78">
        <v>-21390958</v>
      </c>
      <c r="Q20" s="76"/>
      <c r="R20" s="78">
        <v>412606546031</v>
      </c>
      <c r="S20" s="76"/>
      <c r="T20" s="78">
        <v>38109043</v>
      </c>
      <c r="U20" s="76"/>
      <c r="V20" s="78">
        <v>18150</v>
      </c>
      <c r="W20" s="76"/>
      <c r="X20" s="78">
        <v>639104552959</v>
      </c>
      <c r="Y20" s="76"/>
      <c r="Z20" s="78">
        <v>687563639623.823</v>
      </c>
      <c r="AA20" s="14"/>
      <c r="AB20" s="18">
        <v>1.48</v>
      </c>
    </row>
    <row r="21" spans="1:28" ht="21.75" customHeight="1" x14ac:dyDescent="0.4">
      <c r="A21" s="54" t="s">
        <v>31</v>
      </c>
      <c r="B21" s="54"/>
      <c r="C21" s="54"/>
      <c r="D21" s="14"/>
      <c r="E21" s="79">
        <v>12700000</v>
      </c>
      <c r="F21" s="79"/>
      <c r="G21" s="76"/>
      <c r="H21" s="78">
        <v>260684486784</v>
      </c>
      <c r="I21" s="76"/>
      <c r="J21" s="78">
        <v>392619928500</v>
      </c>
      <c r="K21" s="76"/>
      <c r="L21" s="78">
        <v>0</v>
      </c>
      <c r="M21" s="76"/>
      <c r="N21" s="78">
        <v>0</v>
      </c>
      <c r="O21" s="76"/>
      <c r="P21" s="78">
        <v>0</v>
      </c>
      <c r="Q21" s="76"/>
      <c r="R21" s="78">
        <v>0</v>
      </c>
      <c r="S21" s="76"/>
      <c r="T21" s="78">
        <v>12700000</v>
      </c>
      <c r="U21" s="76"/>
      <c r="V21" s="78">
        <v>24950</v>
      </c>
      <c r="W21" s="76"/>
      <c r="X21" s="78">
        <v>260684486784</v>
      </c>
      <c r="Y21" s="76"/>
      <c r="Z21" s="78">
        <v>314979653250</v>
      </c>
      <c r="AA21" s="14"/>
      <c r="AB21" s="18">
        <v>0.68</v>
      </c>
    </row>
    <row r="22" spans="1:28" ht="21.75" customHeight="1" x14ac:dyDescent="0.4">
      <c r="A22" s="54" t="s">
        <v>32</v>
      </c>
      <c r="B22" s="54"/>
      <c r="C22" s="54"/>
      <c r="D22" s="14"/>
      <c r="E22" s="79">
        <v>10000000</v>
      </c>
      <c r="F22" s="79"/>
      <c r="G22" s="76"/>
      <c r="H22" s="78">
        <v>560345635855</v>
      </c>
      <c r="I22" s="76"/>
      <c r="J22" s="78">
        <v>704781450000</v>
      </c>
      <c r="K22" s="76"/>
      <c r="L22" s="78">
        <v>0</v>
      </c>
      <c r="M22" s="76"/>
      <c r="N22" s="78">
        <v>0</v>
      </c>
      <c r="O22" s="76"/>
      <c r="P22" s="78">
        <v>-700000</v>
      </c>
      <c r="Q22" s="76"/>
      <c r="R22" s="78">
        <v>44470815198</v>
      </c>
      <c r="S22" s="76"/>
      <c r="T22" s="78">
        <v>9300000</v>
      </c>
      <c r="U22" s="76"/>
      <c r="V22" s="78">
        <v>61138</v>
      </c>
      <c r="W22" s="76"/>
      <c r="X22" s="78">
        <v>521121441343</v>
      </c>
      <c r="Y22" s="76"/>
      <c r="Z22" s="78">
        <v>565200328770</v>
      </c>
      <c r="AA22" s="14"/>
      <c r="AB22" s="18">
        <v>1.22</v>
      </c>
    </row>
    <row r="23" spans="1:28" ht="21.75" customHeight="1" x14ac:dyDescent="0.4">
      <c r="A23" s="54" t="s">
        <v>33</v>
      </c>
      <c r="B23" s="54"/>
      <c r="C23" s="54"/>
      <c r="D23" s="14"/>
      <c r="E23" s="79">
        <v>200000000</v>
      </c>
      <c r="F23" s="79"/>
      <c r="G23" s="76"/>
      <c r="H23" s="78">
        <v>722879452667</v>
      </c>
      <c r="I23" s="76"/>
      <c r="J23" s="78">
        <v>742555350000</v>
      </c>
      <c r="K23" s="76"/>
      <c r="L23" s="78">
        <v>0</v>
      </c>
      <c r="M23" s="76"/>
      <c r="N23" s="78">
        <v>0</v>
      </c>
      <c r="O23" s="76"/>
      <c r="P23" s="78">
        <v>0</v>
      </c>
      <c r="Q23" s="76"/>
      <c r="R23" s="78">
        <v>0</v>
      </c>
      <c r="S23" s="76"/>
      <c r="T23" s="78">
        <v>200000000</v>
      </c>
      <c r="U23" s="76"/>
      <c r="V23" s="78">
        <v>3410</v>
      </c>
      <c r="W23" s="76"/>
      <c r="X23" s="78">
        <v>722879452667</v>
      </c>
      <c r="Y23" s="76"/>
      <c r="Z23" s="78">
        <v>677942100000</v>
      </c>
      <c r="AA23" s="14"/>
      <c r="AB23" s="18">
        <v>1.46</v>
      </c>
    </row>
    <row r="24" spans="1:28" ht="21.75" customHeight="1" x14ac:dyDescent="0.4">
      <c r="A24" s="54" t="s">
        <v>34</v>
      </c>
      <c r="B24" s="54"/>
      <c r="C24" s="54"/>
      <c r="D24" s="14"/>
      <c r="E24" s="79">
        <v>13219125</v>
      </c>
      <c r="F24" s="79"/>
      <c r="G24" s="76"/>
      <c r="H24" s="78">
        <v>2484750051504</v>
      </c>
      <c r="I24" s="76"/>
      <c r="J24" s="78">
        <v>3525194210500.6899</v>
      </c>
      <c r="K24" s="76"/>
      <c r="L24" s="78">
        <v>0</v>
      </c>
      <c r="M24" s="76"/>
      <c r="N24" s="78">
        <v>0</v>
      </c>
      <c r="O24" s="76"/>
      <c r="P24" s="78">
        <v>-8719125</v>
      </c>
      <c r="Q24" s="76"/>
      <c r="R24" s="78">
        <v>2060738146432</v>
      </c>
      <c r="S24" s="76"/>
      <c r="T24" s="78">
        <v>4500000</v>
      </c>
      <c r="U24" s="76"/>
      <c r="V24" s="78">
        <v>268350</v>
      </c>
      <c r="W24" s="76"/>
      <c r="X24" s="78">
        <v>845848362253</v>
      </c>
      <c r="Y24" s="76"/>
      <c r="Z24" s="78">
        <v>1200389928750</v>
      </c>
      <c r="AA24" s="14"/>
      <c r="AB24" s="18">
        <v>2.59</v>
      </c>
    </row>
    <row r="25" spans="1:28" ht="21.75" customHeight="1" x14ac:dyDescent="0.4">
      <c r="A25" s="54" t="s">
        <v>35</v>
      </c>
      <c r="B25" s="54"/>
      <c r="C25" s="54"/>
      <c r="D25" s="14"/>
      <c r="E25" s="79">
        <v>5360000</v>
      </c>
      <c r="F25" s="79"/>
      <c r="G25" s="76"/>
      <c r="H25" s="78">
        <v>360648796214</v>
      </c>
      <c r="I25" s="76"/>
      <c r="J25" s="78">
        <v>333646122960</v>
      </c>
      <c r="K25" s="76"/>
      <c r="L25" s="78">
        <v>0</v>
      </c>
      <c r="M25" s="76"/>
      <c r="N25" s="78">
        <v>0</v>
      </c>
      <c r="O25" s="76"/>
      <c r="P25" s="78">
        <v>-360000</v>
      </c>
      <c r="Q25" s="76"/>
      <c r="R25" s="78">
        <v>20616775991</v>
      </c>
      <c r="S25" s="76"/>
      <c r="T25" s="78">
        <v>5000000</v>
      </c>
      <c r="U25" s="76"/>
      <c r="V25" s="78">
        <v>50260</v>
      </c>
      <c r="W25" s="76"/>
      <c r="X25" s="78">
        <v>336426115870</v>
      </c>
      <c r="Y25" s="76"/>
      <c r="Z25" s="78">
        <v>249804765000</v>
      </c>
      <c r="AA25" s="14"/>
      <c r="AB25" s="18">
        <v>0.54</v>
      </c>
    </row>
    <row r="26" spans="1:28" ht="21.75" customHeight="1" x14ac:dyDescent="0.4">
      <c r="A26" s="54" t="s">
        <v>36</v>
      </c>
      <c r="B26" s="54"/>
      <c r="C26" s="54"/>
      <c r="D26" s="14"/>
      <c r="E26" s="79">
        <v>72000000</v>
      </c>
      <c r="F26" s="79"/>
      <c r="G26" s="76"/>
      <c r="H26" s="78">
        <v>427113181200</v>
      </c>
      <c r="I26" s="76"/>
      <c r="J26" s="78">
        <v>415115280000</v>
      </c>
      <c r="K26" s="76"/>
      <c r="L26" s="78">
        <v>0</v>
      </c>
      <c r="M26" s="76"/>
      <c r="N26" s="78">
        <v>0</v>
      </c>
      <c r="O26" s="76"/>
      <c r="P26" s="78">
        <v>0</v>
      </c>
      <c r="Q26" s="76"/>
      <c r="R26" s="78">
        <v>0</v>
      </c>
      <c r="S26" s="76"/>
      <c r="T26" s="78">
        <v>72000000</v>
      </c>
      <c r="U26" s="76"/>
      <c r="V26" s="78">
        <v>5420</v>
      </c>
      <c r="W26" s="76"/>
      <c r="X26" s="78">
        <v>427113181200</v>
      </c>
      <c r="Y26" s="76"/>
      <c r="Z26" s="78">
        <v>387918072000</v>
      </c>
      <c r="AA26" s="14"/>
      <c r="AB26" s="18">
        <v>0.84</v>
      </c>
    </row>
    <row r="27" spans="1:28" ht="21.75" customHeight="1" x14ac:dyDescent="0.4">
      <c r="A27" s="54" t="s">
        <v>37</v>
      </c>
      <c r="B27" s="54"/>
      <c r="C27" s="54"/>
      <c r="D27" s="14"/>
      <c r="E27" s="79">
        <v>110000499</v>
      </c>
      <c r="F27" s="79"/>
      <c r="G27" s="76"/>
      <c r="H27" s="78">
        <v>467915804351</v>
      </c>
      <c r="I27" s="76"/>
      <c r="J27" s="78">
        <v>894450247533.17102</v>
      </c>
      <c r="K27" s="76"/>
      <c r="L27" s="78">
        <v>0</v>
      </c>
      <c r="M27" s="76"/>
      <c r="N27" s="78">
        <v>0</v>
      </c>
      <c r="O27" s="76"/>
      <c r="P27" s="78">
        <v>-25000499</v>
      </c>
      <c r="Q27" s="76"/>
      <c r="R27" s="78">
        <v>178796798303</v>
      </c>
      <c r="S27" s="76"/>
      <c r="T27" s="78">
        <v>85000000</v>
      </c>
      <c r="U27" s="76"/>
      <c r="V27" s="78">
        <v>6226</v>
      </c>
      <c r="W27" s="76"/>
      <c r="X27" s="78">
        <v>361569663151</v>
      </c>
      <c r="Y27" s="76"/>
      <c r="Z27" s="78">
        <v>526061200500</v>
      </c>
      <c r="AA27" s="14"/>
      <c r="AB27" s="18">
        <v>1.1299999999999999</v>
      </c>
    </row>
    <row r="28" spans="1:28" ht="21.75" customHeight="1" x14ac:dyDescent="0.4">
      <c r="A28" s="54" t="s">
        <v>38</v>
      </c>
      <c r="B28" s="54"/>
      <c r="C28" s="54"/>
      <c r="D28" s="14"/>
      <c r="E28" s="79">
        <v>200000</v>
      </c>
      <c r="F28" s="79"/>
      <c r="G28" s="76"/>
      <c r="H28" s="78">
        <v>5515003080</v>
      </c>
      <c r="I28" s="76"/>
      <c r="J28" s="78">
        <v>6033883500</v>
      </c>
      <c r="K28" s="76"/>
      <c r="L28" s="78">
        <v>0</v>
      </c>
      <c r="M28" s="76"/>
      <c r="N28" s="78">
        <v>0</v>
      </c>
      <c r="O28" s="76"/>
      <c r="P28" s="78">
        <v>-100000</v>
      </c>
      <c r="Q28" s="76"/>
      <c r="R28" s="78">
        <v>3134958052</v>
      </c>
      <c r="S28" s="76"/>
      <c r="T28" s="78">
        <v>100000</v>
      </c>
      <c r="U28" s="76"/>
      <c r="V28" s="78">
        <v>35050</v>
      </c>
      <c r="W28" s="76"/>
      <c r="X28" s="78">
        <v>2757501540</v>
      </c>
      <c r="Y28" s="76"/>
      <c r="Z28" s="78">
        <v>3484145250</v>
      </c>
      <c r="AA28" s="14"/>
      <c r="AB28" s="18">
        <v>0.01</v>
      </c>
    </row>
    <row r="29" spans="1:28" ht="21.75" customHeight="1" x14ac:dyDescent="0.4">
      <c r="A29" s="54" t="s">
        <v>39</v>
      </c>
      <c r="B29" s="54"/>
      <c r="C29" s="54"/>
      <c r="D29" s="14"/>
      <c r="E29" s="79">
        <v>50000000</v>
      </c>
      <c r="F29" s="79"/>
      <c r="G29" s="76"/>
      <c r="H29" s="78">
        <v>90583984000</v>
      </c>
      <c r="I29" s="76"/>
      <c r="J29" s="78">
        <v>85488300000</v>
      </c>
      <c r="K29" s="76"/>
      <c r="L29" s="78">
        <v>0</v>
      </c>
      <c r="M29" s="76"/>
      <c r="N29" s="78">
        <v>0</v>
      </c>
      <c r="O29" s="76"/>
      <c r="P29" s="78">
        <v>-2329333</v>
      </c>
      <c r="Q29" s="76"/>
      <c r="R29" s="78">
        <v>3373644878</v>
      </c>
      <c r="S29" s="76"/>
      <c r="T29" s="78">
        <v>47670667</v>
      </c>
      <c r="U29" s="76"/>
      <c r="V29" s="78">
        <v>1510</v>
      </c>
      <c r="W29" s="76"/>
      <c r="X29" s="78">
        <v>86363978735</v>
      </c>
      <c r="Y29" s="76"/>
      <c r="Z29" s="78">
        <v>71554410062.338501</v>
      </c>
      <c r="AA29" s="14"/>
      <c r="AB29" s="18">
        <v>0.15</v>
      </c>
    </row>
    <row r="30" spans="1:28" ht="21.75" customHeight="1" x14ac:dyDescent="0.4">
      <c r="A30" s="54" t="s">
        <v>40</v>
      </c>
      <c r="B30" s="54"/>
      <c r="C30" s="54"/>
      <c r="D30" s="14"/>
      <c r="E30" s="79">
        <v>40000000</v>
      </c>
      <c r="F30" s="79"/>
      <c r="G30" s="76"/>
      <c r="H30" s="78">
        <v>281762592367</v>
      </c>
      <c r="I30" s="76"/>
      <c r="J30" s="78">
        <v>346327020000</v>
      </c>
      <c r="K30" s="76"/>
      <c r="L30" s="78">
        <v>0</v>
      </c>
      <c r="M30" s="76"/>
      <c r="N30" s="78">
        <v>0</v>
      </c>
      <c r="O30" s="76"/>
      <c r="P30" s="78">
        <v>0</v>
      </c>
      <c r="Q30" s="76"/>
      <c r="R30" s="78">
        <v>0</v>
      </c>
      <c r="S30" s="76"/>
      <c r="T30" s="78">
        <v>40000000</v>
      </c>
      <c r="U30" s="76"/>
      <c r="V30" s="78">
        <v>7330</v>
      </c>
      <c r="W30" s="76"/>
      <c r="X30" s="78">
        <v>281762592367</v>
      </c>
      <c r="Y30" s="76"/>
      <c r="Z30" s="78">
        <v>291455460000</v>
      </c>
      <c r="AA30" s="14"/>
      <c r="AB30" s="18">
        <v>0.63</v>
      </c>
    </row>
    <row r="31" spans="1:28" ht="21.75" customHeight="1" x14ac:dyDescent="0.4">
      <c r="A31" s="54" t="s">
        <v>41</v>
      </c>
      <c r="B31" s="54"/>
      <c r="C31" s="54"/>
      <c r="D31" s="14"/>
      <c r="E31" s="79">
        <v>115704243</v>
      </c>
      <c r="F31" s="79"/>
      <c r="G31" s="76"/>
      <c r="H31" s="78">
        <v>516462318711</v>
      </c>
      <c r="I31" s="76"/>
      <c r="J31" s="78">
        <v>604983122486.82898</v>
      </c>
      <c r="K31" s="76"/>
      <c r="L31" s="78">
        <v>0</v>
      </c>
      <c r="M31" s="76"/>
      <c r="N31" s="78">
        <v>0</v>
      </c>
      <c r="O31" s="76"/>
      <c r="P31" s="78">
        <v>-34704243</v>
      </c>
      <c r="Q31" s="76"/>
      <c r="R31" s="78">
        <v>161507370001</v>
      </c>
      <c r="S31" s="76"/>
      <c r="T31" s="78">
        <v>81000000</v>
      </c>
      <c r="U31" s="76"/>
      <c r="V31" s="78">
        <v>4740</v>
      </c>
      <c r="W31" s="76"/>
      <c r="X31" s="78">
        <v>361555002070</v>
      </c>
      <c r="Y31" s="76"/>
      <c r="Z31" s="78">
        <v>381655557000</v>
      </c>
      <c r="AA31" s="14"/>
      <c r="AB31" s="18">
        <v>0.82</v>
      </c>
    </row>
    <row r="32" spans="1:28" ht="21.75" customHeight="1" x14ac:dyDescent="0.4">
      <c r="A32" s="54" t="s">
        <v>42</v>
      </c>
      <c r="B32" s="54"/>
      <c r="C32" s="54"/>
      <c r="D32" s="14"/>
      <c r="E32" s="79">
        <v>70889313</v>
      </c>
      <c r="F32" s="79"/>
      <c r="G32" s="76"/>
      <c r="H32" s="78">
        <v>307485931328</v>
      </c>
      <c r="I32" s="76"/>
      <c r="J32" s="78">
        <v>259602349528.90302</v>
      </c>
      <c r="K32" s="76"/>
      <c r="L32" s="78">
        <v>0</v>
      </c>
      <c r="M32" s="76"/>
      <c r="N32" s="78">
        <v>0</v>
      </c>
      <c r="O32" s="76"/>
      <c r="P32" s="78">
        <v>-1500000</v>
      </c>
      <c r="Q32" s="76"/>
      <c r="R32" s="78">
        <v>5279014966</v>
      </c>
      <c r="S32" s="76"/>
      <c r="T32" s="78">
        <v>69389313</v>
      </c>
      <c r="U32" s="76"/>
      <c r="V32" s="78">
        <v>2804</v>
      </c>
      <c r="W32" s="76"/>
      <c r="X32" s="78">
        <v>300979606506</v>
      </c>
      <c r="Y32" s="76"/>
      <c r="Z32" s="78">
        <v>193409956231.771</v>
      </c>
      <c r="AA32" s="14"/>
      <c r="AB32" s="18">
        <v>0.42</v>
      </c>
    </row>
    <row r="33" spans="1:28" ht="21.75" customHeight="1" x14ac:dyDescent="0.4">
      <c r="A33" s="54" t="s">
        <v>43</v>
      </c>
      <c r="B33" s="54"/>
      <c r="C33" s="54"/>
      <c r="D33" s="14"/>
      <c r="E33" s="79">
        <v>12182500</v>
      </c>
      <c r="F33" s="79"/>
      <c r="G33" s="76"/>
      <c r="H33" s="78">
        <v>658895632605</v>
      </c>
      <c r="I33" s="76"/>
      <c r="J33" s="78">
        <v>633353738737.5</v>
      </c>
      <c r="K33" s="76"/>
      <c r="L33" s="78">
        <v>0</v>
      </c>
      <c r="M33" s="76"/>
      <c r="N33" s="78">
        <v>0</v>
      </c>
      <c r="O33" s="76"/>
      <c r="P33" s="78">
        <v>-1182500</v>
      </c>
      <c r="Q33" s="76"/>
      <c r="R33" s="78">
        <v>56774683400</v>
      </c>
      <c r="S33" s="76"/>
      <c r="T33" s="78">
        <v>11000000</v>
      </c>
      <c r="U33" s="76"/>
      <c r="V33" s="78">
        <v>47050</v>
      </c>
      <c r="W33" s="76"/>
      <c r="X33" s="78">
        <v>594939623124</v>
      </c>
      <c r="Y33" s="76"/>
      <c r="Z33" s="78">
        <v>514470577500</v>
      </c>
      <c r="AA33" s="14"/>
      <c r="AB33" s="18">
        <v>1.1100000000000001</v>
      </c>
    </row>
    <row r="34" spans="1:28" ht="21.75" customHeight="1" x14ac:dyDescent="0.4">
      <c r="A34" s="54" t="s">
        <v>44</v>
      </c>
      <c r="B34" s="54"/>
      <c r="C34" s="54"/>
      <c r="D34" s="14"/>
      <c r="E34" s="79">
        <v>98002866</v>
      </c>
      <c r="F34" s="79"/>
      <c r="G34" s="76"/>
      <c r="H34" s="78">
        <v>251845104223</v>
      </c>
      <c r="I34" s="76"/>
      <c r="J34" s="78">
        <v>215005385926.69101</v>
      </c>
      <c r="K34" s="76"/>
      <c r="L34" s="78">
        <v>0</v>
      </c>
      <c r="M34" s="76"/>
      <c r="N34" s="78">
        <v>0</v>
      </c>
      <c r="O34" s="76"/>
      <c r="P34" s="78">
        <v>-1</v>
      </c>
      <c r="Q34" s="76"/>
      <c r="R34" s="78">
        <v>1</v>
      </c>
      <c r="S34" s="76"/>
      <c r="T34" s="78">
        <v>98002865</v>
      </c>
      <c r="U34" s="76"/>
      <c r="V34" s="78">
        <v>1945</v>
      </c>
      <c r="W34" s="76"/>
      <c r="X34" s="78">
        <v>251845101653</v>
      </c>
      <c r="Y34" s="76"/>
      <c r="Z34" s="78">
        <v>189481409769.07101</v>
      </c>
      <c r="AA34" s="14"/>
      <c r="AB34" s="18">
        <v>0.41</v>
      </c>
    </row>
    <row r="35" spans="1:28" ht="21.75" customHeight="1" x14ac:dyDescent="0.4">
      <c r="A35" s="54" t="s">
        <v>45</v>
      </c>
      <c r="B35" s="54"/>
      <c r="C35" s="54"/>
      <c r="D35" s="14"/>
      <c r="E35" s="79">
        <v>4695715</v>
      </c>
      <c r="F35" s="79"/>
      <c r="G35" s="76"/>
      <c r="H35" s="78">
        <v>286123476525</v>
      </c>
      <c r="I35" s="76"/>
      <c r="J35" s="78">
        <v>292902912358.31299</v>
      </c>
      <c r="K35" s="76"/>
      <c r="L35" s="78">
        <v>0</v>
      </c>
      <c r="M35" s="76"/>
      <c r="N35" s="78">
        <v>0</v>
      </c>
      <c r="O35" s="76"/>
      <c r="P35" s="78">
        <v>0</v>
      </c>
      <c r="Q35" s="76"/>
      <c r="R35" s="78">
        <v>0</v>
      </c>
      <c r="S35" s="76"/>
      <c r="T35" s="78">
        <v>4695715</v>
      </c>
      <c r="U35" s="76"/>
      <c r="V35" s="78">
        <v>58100</v>
      </c>
      <c r="W35" s="76"/>
      <c r="X35" s="78">
        <v>286123476525</v>
      </c>
      <c r="Y35" s="76"/>
      <c r="Z35" s="78">
        <v>271197756303.07501</v>
      </c>
      <c r="AA35" s="14"/>
      <c r="AB35" s="18">
        <v>0.57999999999999996</v>
      </c>
    </row>
    <row r="36" spans="1:28" ht="21.75" customHeight="1" x14ac:dyDescent="0.4">
      <c r="A36" s="54" t="s">
        <v>46</v>
      </c>
      <c r="B36" s="54"/>
      <c r="C36" s="54"/>
      <c r="D36" s="14"/>
      <c r="E36" s="79">
        <v>51000000</v>
      </c>
      <c r="F36" s="79"/>
      <c r="G36" s="76"/>
      <c r="H36" s="78">
        <v>369265420253</v>
      </c>
      <c r="I36" s="76"/>
      <c r="J36" s="78">
        <v>364508194500</v>
      </c>
      <c r="K36" s="76"/>
      <c r="L36" s="78">
        <v>0</v>
      </c>
      <c r="M36" s="76"/>
      <c r="N36" s="78">
        <v>0</v>
      </c>
      <c r="O36" s="76"/>
      <c r="P36" s="78">
        <v>0</v>
      </c>
      <c r="Q36" s="76"/>
      <c r="R36" s="78">
        <v>0</v>
      </c>
      <c r="S36" s="76"/>
      <c r="T36" s="78">
        <v>51000000</v>
      </c>
      <c r="U36" s="76"/>
      <c r="V36" s="78">
        <v>5940</v>
      </c>
      <c r="W36" s="76"/>
      <c r="X36" s="78">
        <v>369265420253</v>
      </c>
      <c r="Y36" s="76"/>
      <c r="Z36" s="78">
        <v>301137507000</v>
      </c>
      <c r="AA36" s="14"/>
      <c r="AB36" s="18">
        <v>0.65</v>
      </c>
    </row>
    <row r="37" spans="1:28" ht="21.75" customHeight="1" x14ac:dyDescent="0.4">
      <c r="A37" s="54" t="s">
        <v>47</v>
      </c>
      <c r="B37" s="54"/>
      <c r="C37" s="54"/>
      <c r="D37" s="14"/>
      <c r="E37" s="79">
        <v>105003071</v>
      </c>
      <c r="F37" s="79"/>
      <c r="G37" s="76"/>
      <c r="H37" s="78">
        <v>164749818399</v>
      </c>
      <c r="I37" s="76"/>
      <c r="J37" s="78">
        <v>119200021714.862</v>
      </c>
      <c r="K37" s="76"/>
      <c r="L37" s="78">
        <v>0</v>
      </c>
      <c r="M37" s="76"/>
      <c r="N37" s="78">
        <v>0</v>
      </c>
      <c r="O37" s="76"/>
      <c r="P37" s="78">
        <v>0</v>
      </c>
      <c r="Q37" s="76"/>
      <c r="R37" s="78">
        <v>0</v>
      </c>
      <c r="S37" s="76"/>
      <c r="T37" s="78">
        <v>0</v>
      </c>
      <c r="U37" s="76"/>
      <c r="V37" s="78">
        <v>0</v>
      </c>
      <c r="W37" s="76"/>
      <c r="X37" s="78">
        <v>0</v>
      </c>
      <c r="Y37" s="76"/>
      <c r="Z37" s="78">
        <v>0</v>
      </c>
      <c r="AA37" s="14"/>
      <c r="AB37" s="18">
        <v>0</v>
      </c>
    </row>
    <row r="38" spans="1:28" ht="21.75" customHeight="1" x14ac:dyDescent="0.4">
      <c r="A38" s="54" t="s">
        <v>48</v>
      </c>
      <c r="B38" s="54"/>
      <c r="C38" s="54"/>
      <c r="D38" s="14"/>
      <c r="E38" s="79">
        <v>20000000</v>
      </c>
      <c r="F38" s="79"/>
      <c r="G38" s="76"/>
      <c r="H38" s="78">
        <v>25343496361</v>
      </c>
      <c r="I38" s="76"/>
      <c r="J38" s="78">
        <v>25606728000</v>
      </c>
      <c r="K38" s="76"/>
      <c r="L38" s="78">
        <v>0</v>
      </c>
      <c r="M38" s="76"/>
      <c r="N38" s="78">
        <v>0</v>
      </c>
      <c r="O38" s="76"/>
      <c r="P38" s="78">
        <v>0</v>
      </c>
      <c r="Q38" s="76"/>
      <c r="R38" s="78">
        <v>0</v>
      </c>
      <c r="S38" s="76"/>
      <c r="T38" s="78">
        <v>20000000</v>
      </c>
      <c r="U38" s="76"/>
      <c r="V38" s="78">
        <v>1293</v>
      </c>
      <c r="W38" s="76"/>
      <c r="X38" s="78">
        <v>25343496361</v>
      </c>
      <c r="Y38" s="76"/>
      <c r="Z38" s="78">
        <v>25706133000</v>
      </c>
      <c r="AA38" s="14"/>
      <c r="AB38" s="18">
        <v>0.06</v>
      </c>
    </row>
    <row r="39" spans="1:28" ht="21.75" customHeight="1" x14ac:dyDescent="0.4">
      <c r="A39" s="54" t="s">
        <v>49</v>
      </c>
      <c r="B39" s="54"/>
      <c r="C39" s="54"/>
      <c r="D39" s="14"/>
      <c r="E39" s="79">
        <v>63000000</v>
      </c>
      <c r="F39" s="79"/>
      <c r="G39" s="76"/>
      <c r="H39" s="78">
        <v>130654526310</v>
      </c>
      <c r="I39" s="76"/>
      <c r="J39" s="78">
        <v>129759310800</v>
      </c>
      <c r="K39" s="76"/>
      <c r="L39" s="78">
        <v>0</v>
      </c>
      <c r="M39" s="76"/>
      <c r="N39" s="78">
        <v>0</v>
      </c>
      <c r="O39" s="76"/>
      <c r="P39" s="78">
        <v>-63000000</v>
      </c>
      <c r="Q39" s="76"/>
      <c r="R39" s="78">
        <v>0</v>
      </c>
      <c r="S39" s="76"/>
      <c r="T39" s="78">
        <v>0</v>
      </c>
      <c r="U39" s="76"/>
      <c r="V39" s="78">
        <v>0</v>
      </c>
      <c r="W39" s="76"/>
      <c r="X39" s="78">
        <v>0</v>
      </c>
      <c r="Y39" s="76"/>
      <c r="Z39" s="78">
        <v>0</v>
      </c>
      <c r="AA39" s="14"/>
      <c r="AB39" s="18">
        <v>0</v>
      </c>
    </row>
    <row r="40" spans="1:28" ht="21.75" customHeight="1" x14ac:dyDescent="0.4">
      <c r="A40" s="54" t="s">
        <v>50</v>
      </c>
      <c r="B40" s="54"/>
      <c r="C40" s="54"/>
      <c r="D40" s="14"/>
      <c r="E40" s="79">
        <v>11190615</v>
      </c>
      <c r="F40" s="79"/>
      <c r="G40" s="76"/>
      <c r="H40" s="78">
        <v>24171728400</v>
      </c>
      <c r="I40" s="76"/>
      <c r="J40" s="78">
        <v>18388022979.7598</v>
      </c>
      <c r="K40" s="76"/>
      <c r="L40" s="78">
        <v>0</v>
      </c>
      <c r="M40" s="76"/>
      <c r="N40" s="78">
        <v>0</v>
      </c>
      <c r="O40" s="76"/>
      <c r="P40" s="78">
        <v>0</v>
      </c>
      <c r="Q40" s="76"/>
      <c r="R40" s="78">
        <v>0</v>
      </c>
      <c r="S40" s="76"/>
      <c r="T40" s="78">
        <v>11190615</v>
      </c>
      <c r="U40" s="76"/>
      <c r="V40" s="78">
        <v>1653</v>
      </c>
      <c r="W40" s="76"/>
      <c r="X40" s="78">
        <v>24171728400</v>
      </c>
      <c r="Y40" s="76"/>
      <c r="Z40" s="78">
        <v>18388022979.7598</v>
      </c>
      <c r="AA40" s="14"/>
      <c r="AB40" s="18">
        <v>0.04</v>
      </c>
    </row>
    <row r="41" spans="1:28" ht="21.75" customHeight="1" x14ac:dyDescent="0.4">
      <c r="A41" s="54" t="s">
        <v>51</v>
      </c>
      <c r="B41" s="54"/>
      <c r="C41" s="54"/>
      <c r="D41" s="14"/>
      <c r="E41" s="79">
        <v>56242099</v>
      </c>
      <c r="F41" s="79"/>
      <c r="G41" s="76"/>
      <c r="H41" s="78">
        <v>168840493823</v>
      </c>
      <c r="I41" s="76"/>
      <c r="J41" s="78">
        <v>285687112990.95398</v>
      </c>
      <c r="K41" s="76"/>
      <c r="L41" s="78">
        <v>0</v>
      </c>
      <c r="M41" s="76"/>
      <c r="N41" s="78">
        <v>0</v>
      </c>
      <c r="O41" s="76"/>
      <c r="P41" s="78">
        <v>-4326478</v>
      </c>
      <c r="Q41" s="76"/>
      <c r="R41" s="78">
        <v>19898422976</v>
      </c>
      <c r="S41" s="76"/>
      <c r="T41" s="78">
        <v>51915621</v>
      </c>
      <c r="U41" s="76"/>
      <c r="V41" s="78">
        <v>4362</v>
      </c>
      <c r="W41" s="76"/>
      <c r="X41" s="78">
        <v>155852275123</v>
      </c>
      <c r="Y41" s="76"/>
      <c r="Z41" s="78">
        <v>225108525966.12799</v>
      </c>
      <c r="AA41" s="14"/>
      <c r="AB41" s="18">
        <v>0.49</v>
      </c>
    </row>
    <row r="42" spans="1:28" ht="21.75" customHeight="1" x14ac:dyDescent="0.4">
      <c r="A42" s="54" t="s">
        <v>52</v>
      </c>
      <c r="B42" s="54"/>
      <c r="C42" s="54"/>
      <c r="D42" s="14"/>
      <c r="E42" s="79">
        <v>27783765</v>
      </c>
      <c r="F42" s="79"/>
      <c r="G42" s="76"/>
      <c r="H42" s="78">
        <v>430769796839</v>
      </c>
      <c r="I42" s="76"/>
      <c r="J42" s="78">
        <v>427809815256.89301</v>
      </c>
      <c r="K42" s="76"/>
      <c r="L42" s="78">
        <v>2216235</v>
      </c>
      <c r="M42" s="76"/>
      <c r="N42" s="78">
        <v>31427323014</v>
      </c>
      <c r="O42" s="76"/>
      <c r="P42" s="78">
        <v>0</v>
      </c>
      <c r="Q42" s="76"/>
      <c r="R42" s="78">
        <v>0</v>
      </c>
      <c r="S42" s="76"/>
      <c r="T42" s="78">
        <v>30000000</v>
      </c>
      <c r="U42" s="76"/>
      <c r="V42" s="78">
        <v>12800</v>
      </c>
      <c r="W42" s="76"/>
      <c r="X42" s="78">
        <v>462197119853</v>
      </c>
      <c r="Y42" s="76"/>
      <c r="Z42" s="78">
        <v>381715200000</v>
      </c>
      <c r="AA42" s="14"/>
      <c r="AB42" s="18">
        <v>0.82</v>
      </c>
    </row>
    <row r="43" spans="1:28" ht="21.75" customHeight="1" x14ac:dyDescent="0.4">
      <c r="A43" s="54" t="s">
        <v>53</v>
      </c>
      <c r="B43" s="54"/>
      <c r="C43" s="54"/>
      <c r="D43" s="14"/>
      <c r="E43" s="79">
        <v>113806472</v>
      </c>
      <c r="F43" s="79"/>
      <c r="G43" s="76"/>
      <c r="H43" s="78">
        <v>366225999099</v>
      </c>
      <c r="I43" s="76"/>
      <c r="J43" s="78">
        <v>325925580979.29999</v>
      </c>
      <c r="K43" s="76"/>
      <c r="L43" s="78">
        <v>193528</v>
      </c>
      <c r="M43" s="76"/>
      <c r="N43" s="78">
        <v>493955176</v>
      </c>
      <c r="O43" s="76"/>
      <c r="P43" s="78">
        <v>0</v>
      </c>
      <c r="Q43" s="76"/>
      <c r="R43" s="78">
        <v>0</v>
      </c>
      <c r="S43" s="76"/>
      <c r="T43" s="78">
        <v>114000000</v>
      </c>
      <c r="U43" s="76"/>
      <c r="V43" s="78">
        <v>2579</v>
      </c>
      <c r="W43" s="76"/>
      <c r="X43" s="78">
        <v>366719954275</v>
      </c>
      <c r="Y43" s="76"/>
      <c r="Z43" s="78">
        <v>292256664300</v>
      </c>
      <c r="AA43" s="14"/>
      <c r="AB43" s="18">
        <v>0.63</v>
      </c>
    </row>
    <row r="44" spans="1:28" ht="21.75" customHeight="1" x14ac:dyDescent="0.4">
      <c r="A44" s="54" t="s">
        <v>54</v>
      </c>
      <c r="B44" s="54"/>
      <c r="C44" s="54"/>
      <c r="D44" s="14"/>
      <c r="E44" s="79">
        <v>80800000</v>
      </c>
      <c r="F44" s="79"/>
      <c r="G44" s="76"/>
      <c r="H44" s="78">
        <v>407418577176</v>
      </c>
      <c r="I44" s="76"/>
      <c r="J44" s="78">
        <v>477899478000</v>
      </c>
      <c r="K44" s="76"/>
      <c r="L44" s="78">
        <v>0</v>
      </c>
      <c r="M44" s="76"/>
      <c r="N44" s="78">
        <v>0</v>
      </c>
      <c r="O44" s="76"/>
      <c r="P44" s="78">
        <v>0</v>
      </c>
      <c r="Q44" s="76"/>
      <c r="R44" s="78">
        <v>0</v>
      </c>
      <c r="S44" s="76"/>
      <c r="T44" s="78">
        <v>80800000</v>
      </c>
      <c r="U44" s="76"/>
      <c r="V44" s="78">
        <v>5950</v>
      </c>
      <c r="W44" s="76"/>
      <c r="X44" s="78">
        <v>407418577176</v>
      </c>
      <c r="Y44" s="76"/>
      <c r="Z44" s="78">
        <v>477899478000</v>
      </c>
      <c r="AA44" s="14"/>
      <c r="AB44" s="18">
        <v>1.03</v>
      </c>
    </row>
    <row r="45" spans="1:28" ht="21.75" customHeight="1" x14ac:dyDescent="0.4">
      <c r="A45" s="54" t="s">
        <v>55</v>
      </c>
      <c r="B45" s="54"/>
      <c r="C45" s="54"/>
      <c r="D45" s="14"/>
      <c r="E45" s="79">
        <v>117205738</v>
      </c>
      <c r="F45" s="79"/>
      <c r="G45" s="76"/>
      <c r="H45" s="78">
        <v>259508303610</v>
      </c>
      <c r="I45" s="76"/>
      <c r="J45" s="78">
        <v>253522199756.966</v>
      </c>
      <c r="K45" s="76"/>
      <c r="L45" s="78">
        <v>0</v>
      </c>
      <c r="M45" s="76"/>
      <c r="N45" s="78">
        <v>0</v>
      </c>
      <c r="O45" s="76"/>
      <c r="P45" s="78">
        <v>-205738</v>
      </c>
      <c r="Q45" s="76"/>
      <c r="R45" s="78">
        <v>403770327</v>
      </c>
      <c r="S45" s="76"/>
      <c r="T45" s="78">
        <v>117000000</v>
      </c>
      <c r="U45" s="76"/>
      <c r="V45" s="78">
        <v>2043</v>
      </c>
      <c r="W45" s="76"/>
      <c r="X45" s="78">
        <v>259052773700</v>
      </c>
      <c r="Y45" s="76"/>
      <c r="Z45" s="78">
        <v>237608765550</v>
      </c>
      <c r="AA45" s="14"/>
      <c r="AB45" s="18">
        <v>0.51</v>
      </c>
    </row>
    <row r="46" spans="1:28" ht="21.75" customHeight="1" x14ac:dyDescent="0.4">
      <c r="A46" s="54" t="s">
        <v>56</v>
      </c>
      <c r="B46" s="54"/>
      <c r="C46" s="54"/>
      <c r="D46" s="14"/>
      <c r="E46" s="79">
        <v>746000000</v>
      </c>
      <c r="F46" s="79"/>
      <c r="G46" s="76"/>
      <c r="H46" s="78">
        <v>400003164048</v>
      </c>
      <c r="I46" s="76"/>
      <c r="J46" s="78">
        <v>367072843500</v>
      </c>
      <c r="K46" s="76"/>
      <c r="L46" s="78">
        <v>0</v>
      </c>
      <c r="M46" s="76"/>
      <c r="N46" s="78">
        <v>0</v>
      </c>
      <c r="O46" s="76"/>
      <c r="P46" s="78">
        <v>-746000000</v>
      </c>
      <c r="Q46" s="76"/>
      <c r="R46" s="78">
        <v>299682995486</v>
      </c>
      <c r="S46" s="76"/>
      <c r="T46" s="78">
        <v>0</v>
      </c>
      <c r="U46" s="76"/>
      <c r="V46" s="78">
        <v>0</v>
      </c>
      <c r="W46" s="76"/>
      <c r="X46" s="78">
        <v>0</v>
      </c>
      <c r="Y46" s="76"/>
      <c r="Z46" s="78">
        <v>0</v>
      </c>
      <c r="AA46" s="14"/>
      <c r="AB46" s="18">
        <v>0</v>
      </c>
    </row>
    <row r="47" spans="1:28" ht="21.75" customHeight="1" x14ac:dyDescent="0.4">
      <c r="A47" s="54" t="s">
        <v>57</v>
      </c>
      <c r="B47" s="54"/>
      <c r="C47" s="54"/>
      <c r="D47" s="14"/>
      <c r="E47" s="79">
        <v>24000000</v>
      </c>
      <c r="F47" s="79"/>
      <c r="G47" s="76"/>
      <c r="H47" s="78">
        <v>75880064880</v>
      </c>
      <c r="I47" s="76"/>
      <c r="J47" s="78">
        <v>71213742000</v>
      </c>
      <c r="K47" s="76"/>
      <c r="L47" s="78">
        <v>0</v>
      </c>
      <c r="M47" s="76"/>
      <c r="N47" s="78">
        <v>0</v>
      </c>
      <c r="O47" s="76"/>
      <c r="P47" s="78">
        <v>0</v>
      </c>
      <c r="Q47" s="76"/>
      <c r="R47" s="78">
        <v>0</v>
      </c>
      <c r="S47" s="76"/>
      <c r="T47" s="78">
        <v>24000000</v>
      </c>
      <c r="U47" s="76"/>
      <c r="V47" s="78">
        <v>2498</v>
      </c>
      <c r="W47" s="76"/>
      <c r="X47" s="78">
        <v>75880064880</v>
      </c>
      <c r="Y47" s="76"/>
      <c r="Z47" s="78">
        <v>59595285600</v>
      </c>
      <c r="AA47" s="14"/>
      <c r="AB47" s="18">
        <v>0.13</v>
      </c>
    </row>
    <row r="48" spans="1:28" ht="21.75" customHeight="1" x14ac:dyDescent="0.4">
      <c r="A48" s="54" t="s">
        <v>58</v>
      </c>
      <c r="B48" s="54"/>
      <c r="C48" s="54"/>
      <c r="D48" s="14"/>
      <c r="E48" s="79">
        <v>732440000</v>
      </c>
      <c r="F48" s="79"/>
      <c r="G48" s="76"/>
      <c r="H48" s="78">
        <v>878575431843</v>
      </c>
      <c r="I48" s="76"/>
      <c r="J48" s="78">
        <v>1060815447774</v>
      </c>
      <c r="K48" s="76"/>
      <c r="L48" s="78">
        <v>0</v>
      </c>
      <c r="M48" s="76"/>
      <c r="N48" s="78">
        <v>0</v>
      </c>
      <c r="O48" s="76"/>
      <c r="P48" s="78">
        <v>-707695415</v>
      </c>
      <c r="Q48" s="76"/>
      <c r="R48" s="78">
        <v>788726069378</v>
      </c>
      <c r="S48" s="76"/>
      <c r="T48" s="78">
        <v>24744585</v>
      </c>
      <c r="U48" s="76"/>
      <c r="V48" s="78">
        <v>1300</v>
      </c>
      <c r="W48" s="76"/>
      <c r="X48" s="78">
        <v>29681590922</v>
      </c>
      <c r="Y48" s="76"/>
      <c r="Z48" s="78">
        <v>31976561135.025002</v>
      </c>
      <c r="AA48" s="14"/>
      <c r="AB48" s="18">
        <v>7.0000000000000007E-2</v>
      </c>
    </row>
    <row r="49" spans="1:28" ht="21.75" customHeight="1" x14ac:dyDescent="0.4">
      <c r="A49" s="54" t="s">
        <v>59</v>
      </c>
      <c r="B49" s="54"/>
      <c r="C49" s="54"/>
      <c r="D49" s="14"/>
      <c r="E49" s="79">
        <v>41497250</v>
      </c>
      <c r="F49" s="79"/>
      <c r="G49" s="76"/>
      <c r="H49" s="78">
        <v>1320656538384</v>
      </c>
      <c r="I49" s="76"/>
      <c r="J49" s="78">
        <v>1344348625003.8799</v>
      </c>
      <c r="K49" s="76"/>
      <c r="L49" s="78">
        <v>4065112</v>
      </c>
      <c r="M49" s="76"/>
      <c r="N49" s="78">
        <v>129444582686</v>
      </c>
      <c r="O49" s="76"/>
      <c r="P49" s="78">
        <v>0</v>
      </c>
      <c r="Q49" s="76"/>
      <c r="R49" s="78">
        <v>0</v>
      </c>
      <c r="S49" s="76"/>
      <c r="T49" s="78">
        <v>45562362</v>
      </c>
      <c r="U49" s="76"/>
      <c r="V49" s="78">
        <v>31670</v>
      </c>
      <c r="W49" s="76"/>
      <c r="X49" s="78">
        <v>1450101121070</v>
      </c>
      <c r="Y49" s="76"/>
      <c r="Z49" s="78">
        <v>1434374392512.99</v>
      </c>
      <c r="AA49" s="14"/>
      <c r="AB49" s="18">
        <v>3.09</v>
      </c>
    </row>
    <row r="50" spans="1:28" ht="21.75" customHeight="1" x14ac:dyDescent="0.4">
      <c r="A50" s="54" t="s">
        <v>60</v>
      </c>
      <c r="B50" s="54"/>
      <c r="C50" s="54"/>
      <c r="D50" s="14"/>
      <c r="E50" s="79">
        <v>304577438</v>
      </c>
      <c r="F50" s="79"/>
      <c r="G50" s="76"/>
      <c r="H50" s="78">
        <v>604735921988</v>
      </c>
      <c r="I50" s="76"/>
      <c r="J50" s="78">
        <v>638834576734.62903</v>
      </c>
      <c r="K50" s="76"/>
      <c r="L50" s="78">
        <v>422562</v>
      </c>
      <c r="M50" s="76"/>
      <c r="N50" s="78">
        <v>816285169</v>
      </c>
      <c r="O50" s="76"/>
      <c r="P50" s="78">
        <v>0</v>
      </c>
      <c r="Q50" s="76"/>
      <c r="R50" s="78">
        <v>0</v>
      </c>
      <c r="S50" s="76"/>
      <c r="T50" s="78">
        <v>305000000</v>
      </c>
      <c r="U50" s="76"/>
      <c r="V50" s="78">
        <v>2022</v>
      </c>
      <c r="W50" s="76"/>
      <c r="X50" s="78">
        <v>605552207157</v>
      </c>
      <c r="Y50" s="76"/>
      <c r="Z50" s="78">
        <v>613040575500</v>
      </c>
      <c r="AA50" s="14"/>
      <c r="AB50" s="18">
        <v>1.32</v>
      </c>
    </row>
    <row r="51" spans="1:28" ht="21.75" customHeight="1" x14ac:dyDescent="0.4">
      <c r="A51" s="54" t="s">
        <v>61</v>
      </c>
      <c r="B51" s="54"/>
      <c r="C51" s="54"/>
      <c r="D51" s="14"/>
      <c r="E51" s="79">
        <v>21500000</v>
      </c>
      <c r="F51" s="79"/>
      <c r="G51" s="76"/>
      <c r="H51" s="78">
        <v>325138239014</v>
      </c>
      <c r="I51" s="76"/>
      <c r="J51" s="78">
        <v>430006149000</v>
      </c>
      <c r="K51" s="76"/>
      <c r="L51" s="78">
        <v>0</v>
      </c>
      <c r="M51" s="76"/>
      <c r="N51" s="78">
        <v>0</v>
      </c>
      <c r="O51" s="76"/>
      <c r="P51" s="78">
        <v>0</v>
      </c>
      <c r="Q51" s="76"/>
      <c r="R51" s="78">
        <v>0</v>
      </c>
      <c r="S51" s="76"/>
      <c r="T51" s="78">
        <v>21500000</v>
      </c>
      <c r="U51" s="76"/>
      <c r="V51" s="78">
        <v>19890</v>
      </c>
      <c r="W51" s="76"/>
      <c r="X51" s="78">
        <v>325138239014</v>
      </c>
      <c r="Y51" s="76"/>
      <c r="Z51" s="78">
        <v>425090571750</v>
      </c>
      <c r="AA51" s="14"/>
      <c r="AB51" s="18">
        <v>0.92</v>
      </c>
    </row>
    <row r="52" spans="1:28" ht="21.75" customHeight="1" x14ac:dyDescent="0.4">
      <c r="A52" s="54" t="s">
        <v>62</v>
      </c>
      <c r="B52" s="54"/>
      <c r="C52" s="54"/>
      <c r="D52" s="14"/>
      <c r="E52" s="79">
        <v>226516218</v>
      </c>
      <c r="F52" s="79"/>
      <c r="G52" s="76"/>
      <c r="H52" s="78">
        <v>2916673376730</v>
      </c>
      <c r="I52" s="76"/>
      <c r="J52" s="78">
        <v>2524138285297.5098</v>
      </c>
      <c r="K52" s="76"/>
      <c r="L52" s="78">
        <v>0</v>
      </c>
      <c r="M52" s="76"/>
      <c r="N52" s="78">
        <v>0</v>
      </c>
      <c r="O52" s="76"/>
      <c r="P52" s="78">
        <v>-16218</v>
      </c>
      <c r="Q52" s="76"/>
      <c r="R52" s="78">
        <v>165897497</v>
      </c>
      <c r="S52" s="76"/>
      <c r="T52" s="78">
        <v>226500000</v>
      </c>
      <c r="U52" s="76"/>
      <c r="V52" s="78">
        <v>11270</v>
      </c>
      <c r="W52" s="76"/>
      <c r="X52" s="78">
        <v>2916464550143</v>
      </c>
      <c r="Y52" s="76"/>
      <c r="Z52" s="78">
        <v>2537466702750</v>
      </c>
      <c r="AA52" s="14"/>
      <c r="AB52" s="18">
        <v>5.47</v>
      </c>
    </row>
    <row r="53" spans="1:28" ht="21.75" customHeight="1" x14ac:dyDescent="0.4">
      <c r="A53" s="54" t="s">
        <v>63</v>
      </c>
      <c r="B53" s="54"/>
      <c r="C53" s="54"/>
      <c r="D53" s="14"/>
      <c r="E53" s="79">
        <v>200000000</v>
      </c>
      <c r="F53" s="79"/>
      <c r="G53" s="76"/>
      <c r="H53" s="78">
        <v>1449394529469</v>
      </c>
      <c r="I53" s="76"/>
      <c r="J53" s="78">
        <v>1866825900000</v>
      </c>
      <c r="K53" s="76"/>
      <c r="L53" s="78">
        <v>0</v>
      </c>
      <c r="M53" s="76"/>
      <c r="N53" s="78">
        <v>0</v>
      </c>
      <c r="O53" s="76"/>
      <c r="P53" s="78">
        <v>0</v>
      </c>
      <c r="Q53" s="76"/>
      <c r="R53" s="78">
        <v>0</v>
      </c>
      <c r="S53" s="76"/>
      <c r="T53" s="78">
        <v>200000000</v>
      </c>
      <c r="U53" s="76"/>
      <c r="V53" s="78">
        <v>7470</v>
      </c>
      <c r="W53" s="76"/>
      <c r="X53" s="78">
        <v>1449394529469</v>
      </c>
      <c r="Y53" s="76"/>
      <c r="Z53" s="78">
        <v>1485110700000</v>
      </c>
      <c r="AA53" s="14"/>
      <c r="AB53" s="18">
        <v>3.2</v>
      </c>
    </row>
    <row r="54" spans="1:28" ht="21.75" customHeight="1" x14ac:dyDescent="0.4">
      <c r="A54" s="54" t="s">
        <v>64</v>
      </c>
      <c r="B54" s="54"/>
      <c r="C54" s="54"/>
      <c r="D54" s="14"/>
      <c r="E54" s="79">
        <v>102596283</v>
      </c>
      <c r="F54" s="79"/>
      <c r="G54" s="76"/>
      <c r="H54" s="78">
        <v>490609908268</v>
      </c>
      <c r="I54" s="76"/>
      <c r="J54" s="78">
        <v>492795555281.237</v>
      </c>
      <c r="K54" s="76"/>
      <c r="L54" s="78">
        <v>0</v>
      </c>
      <c r="M54" s="76"/>
      <c r="N54" s="78">
        <v>0</v>
      </c>
      <c r="O54" s="76"/>
      <c r="P54" s="78">
        <v>0</v>
      </c>
      <c r="Q54" s="76"/>
      <c r="R54" s="78">
        <v>0</v>
      </c>
      <c r="S54" s="76"/>
      <c r="T54" s="78">
        <v>102596283</v>
      </c>
      <c r="U54" s="76"/>
      <c r="V54" s="78">
        <v>4800</v>
      </c>
      <c r="W54" s="76"/>
      <c r="X54" s="78">
        <v>490609908268</v>
      </c>
      <c r="Y54" s="76"/>
      <c r="Z54" s="78">
        <v>489532008557.52002</v>
      </c>
      <c r="AA54" s="14"/>
      <c r="AB54" s="18">
        <v>1.06</v>
      </c>
    </row>
    <row r="55" spans="1:28" ht="21.75" customHeight="1" x14ac:dyDescent="0.4">
      <c r="A55" s="54" t="s">
        <v>65</v>
      </c>
      <c r="B55" s="54"/>
      <c r="C55" s="54"/>
      <c r="D55" s="14"/>
      <c r="E55" s="79">
        <v>166391411</v>
      </c>
      <c r="F55" s="79"/>
      <c r="G55" s="76"/>
      <c r="H55" s="78">
        <v>377007485811</v>
      </c>
      <c r="I55" s="76"/>
      <c r="J55" s="78">
        <v>462958468510.63501</v>
      </c>
      <c r="K55" s="76"/>
      <c r="L55" s="78">
        <v>0</v>
      </c>
      <c r="M55" s="76"/>
      <c r="N55" s="78">
        <v>0</v>
      </c>
      <c r="O55" s="76"/>
      <c r="P55" s="78">
        <v>0</v>
      </c>
      <c r="Q55" s="76"/>
      <c r="R55" s="78">
        <v>0</v>
      </c>
      <c r="S55" s="76"/>
      <c r="T55" s="78">
        <v>166391411</v>
      </c>
      <c r="U55" s="76"/>
      <c r="V55" s="78">
        <v>2740</v>
      </c>
      <c r="W55" s="76"/>
      <c r="X55" s="78">
        <v>377007485811</v>
      </c>
      <c r="Y55" s="76"/>
      <c r="Z55" s="78">
        <v>453199786966.46698</v>
      </c>
      <c r="AA55" s="14"/>
      <c r="AB55" s="18">
        <v>0.98</v>
      </c>
    </row>
    <row r="56" spans="1:28" ht="21.75" customHeight="1" x14ac:dyDescent="0.4">
      <c r="A56" s="54" t="s">
        <v>66</v>
      </c>
      <c r="B56" s="54"/>
      <c r="C56" s="54"/>
      <c r="D56" s="14"/>
      <c r="E56" s="79">
        <v>44425127</v>
      </c>
      <c r="F56" s="79"/>
      <c r="G56" s="76"/>
      <c r="H56" s="78">
        <v>855936650425</v>
      </c>
      <c r="I56" s="76"/>
      <c r="J56" s="78">
        <v>967121465126.26501</v>
      </c>
      <c r="K56" s="76"/>
      <c r="L56" s="78">
        <v>0</v>
      </c>
      <c r="M56" s="76"/>
      <c r="N56" s="78">
        <v>0</v>
      </c>
      <c r="O56" s="76"/>
      <c r="P56" s="78">
        <v>-3425127</v>
      </c>
      <c r="Q56" s="76"/>
      <c r="R56" s="78">
        <v>68328360774</v>
      </c>
      <c r="S56" s="76"/>
      <c r="T56" s="78">
        <v>41000000</v>
      </c>
      <c r="U56" s="76"/>
      <c r="V56" s="78">
        <v>20100</v>
      </c>
      <c r="W56" s="76"/>
      <c r="X56" s="78">
        <v>789944903646</v>
      </c>
      <c r="Y56" s="76"/>
      <c r="Z56" s="78">
        <v>819196605000</v>
      </c>
      <c r="AA56" s="14"/>
      <c r="AB56" s="18">
        <v>1.77</v>
      </c>
    </row>
    <row r="57" spans="1:28" ht="21.75" customHeight="1" x14ac:dyDescent="0.4">
      <c r="A57" s="54" t="s">
        <v>67</v>
      </c>
      <c r="B57" s="54"/>
      <c r="C57" s="54"/>
      <c r="D57" s="14"/>
      <c r="E57" s="79">
        <v>378200000</v>
      </c>
      <c r="F57" s="79"/>
      <c r="G57" s="76"/>
      <c r="H57" s="78">
        <v>3769589704306</v>
      </c>
      <c r="I57" s="76"/>
      <c r="J57" s="78">
        <v>3740699614500</v>
      </c>
      <c r="K57" s="76"/>
      <c r="L57" s="78">
        <v>0</v>
      </c>
      <c r="M57" s="76"/>
      <c r="N57" s="78">
        <v>0</v>
      </c>
      <c r="O57" s="76"/>
      <c r="P57" s="78">
        <v>-150300000</v>
      </c>
      <c r="Q57" s="76"/>
      <c r="R57" s="78">
        <v>1305294288659</v>
      </c>
      <c r="S57" s="76"/>
      <c r="T57" s="78">
        <v>227900000</v>
      </c>
      <c r="U57" s="76"/>
      <c r="V57" s="78">
        <v>9610</v>
      </c>
      <c r="W57" s="76"/>
      <c r="X57" s="78">
        <v>2271521664736</v>
      </c>
      <c r="Y57" s="76"/>
      <c r="Z57" s="78">
        <v>2177087791950</v>
      </c>
      <c r="AA57" s="14"/>
      <c r="AB57" s="18">
        <v>4.7</v>
      </c>
    </row>
    <row r="58" spans="1:28" ht="21.75" customHeight="1" x14ac:dyDescent="0.4">
      <c r="A58" s="54" t="s">
        <v>68</v>
      </c>
      <c r="B58" s="54"/>
      <c r="C58" s="54"/>
      <c r="D58" s="14"/>
      <c r="E58" s="79">
        <v>22078705</v>
      </c>
      <c r="F58" s="79"/>
      <c r="G58" s="76"/>
      <c r="H58" s="78">
        <v>209759300964</v>
      </c>
      <c r="I58" s="76"/>
      <c r="J58" s="78">
        <v>221229153988.92001</v>
      </c>
      <c r="K58" s="76"/>
      <c r="L58" s="78">
        <v>6869253</v>
      </c>
      <c r="M58" s="76"/>
      <c r="N58" s="78">
        <v>0</v>
      </c>
      <c r="O58" s="76"/>
      <c r="P58" s="78">
        <v>-78704</v>
      </c>
      <c r="Q58" s="76"/>
      <c r="R58" s="78">
        <v>556255909</v>
      </c>
      <c r="S58" s="76"/>
      <c r="T58" s="78">
        <v>28869254</v>
      </c>
      <c r="U58" s="76"/>
      <c r="V58" s="78">
        <v>7060</v>
      </c>
      <c r="W58" s="76"/>
      <c r="X58" s="78">
        <v>209189005262</v>
      </c>
      <c r="Y58" s="76"/>
      <c r="Z58" s="78">
        <v>202604222487.22198</v>
      </c>
      <c r="AA58" s="14"/>
      <c r="AB58" s="18">
        <v>0.44</v>
      </c>
    </row>
    <row r="59" spans="1:28" ht="21.75" customHeight="1" x14ac:dyDescent="0.4">
      <c r="A59" s="54" t="s">
        <v>69</v>
      </c>
      <c r="B59" s="54"/>
      <c r="C59" s="54"/>
      <c r="D59" s="14"/>
      <c r="E59" s="79">
        <v>31000000</v>
      </c>
      <c r="F59" s="79"/>
      <c r="G59" s="76"/>
      <c r="H59" s="78">
        <v>438175169816</v>
      </c>
      <c r="I59" s="76"/>
      <c r="J59" s="78">
        <v>649899949500</v>
      </c>
      <c r="K59" s="76"/>
      <c r="L59" s="78">
        <v>0</v>
      </c>
      <c r="M59" s="76"/>
      <c r="N59" s="78">
        <v>0</v>
      </c>
      <c r="O59" s="76"/>
      <c r="P59" s="78">
        <v>0</v>
      </c>
      <c r="Q59" s="76"/>
      <c r="R59" s="78">
        <v>0</v>
      </c>
      <c r="S59" s="76"/>
      <c r="T59" s="78">
        <v>31000000</v>
      </c>
      <c r="U59" s="76"/>
      <c r="V59" s="78">
        <v>19560</v>
      </c>
      <c r="W59" s="76"/>
      <c r="X59" s="78">
        <v>438175169816</v>
      </c>
      <c r="Y59" s="76"/>
      <c r="Z59" s="78">
        <v>602752158000</v>
      </c>
      <c r="AA59" s="14"/>
      <c r="AB59" s="18">
        <v>1.3</v>
      </c>
    </row>
    <row r="60" spans="1:28" ht="21.75" customHeight="1" x14ac:dyDescent="0.4">
      <c r="A60" s="54" t="s">
        <v>70</v>
      </c>
      <c r="B60" s="54"/>
      <c r="C60" s="54"/>
      <c r="D60" s="14"/>
      <c r="E60" s="79">
        <v>53270664</v>
      </c>
      <c r="F60" s="79"/>
      <c r="G60" s="76"/>
      <c r="H60" s="78">
        <v>465047041321</v>
      </c>
      <c r="I60" s="76"/>
      <c r="J60" s="78">
        <v>620617405596.62402</v>
      </c>
      <c r="K60" s="76"/>
      <c r="L60" s="78">
        <v>729336</v>
      </c>
      <c r="M60" s="76"/>
      <c r="N60" s="78">
        <v>7701635266</v>
      </c>
      <c r="O60" s="76"/>
      <c r="P60" s="78">
        <v>0</v>
      </c>
      <c r="Q60" s="76"/>
      <c r="R60" s="78">
        <v>0</v>
      </c>
      <c r="S60" s="76"/>
      <c r="T60" s="78">
        <v>54000000</v>
      </c>
      <c r="U60" s="76"/>
      <c r="V60" s="78">
        <v>9610</v>
      </c>
      <c r="W60" s="76"/>
      <c r="X60" s="78">
        <v>472748676587</v>
      </c>
      <c r="Y60" s="76"/>
      <c r="Z60" s="78">
        <v>515852307000</v>
      </c>
      <c r="AA60" s="14"/>
      <c r="AB60" s="18">
        <v>1.1100000000000001</v>
      </c>
    </row>
    <row r="61" spans="1:28" ht="21.75" customHeight="1" x14ac:dyDescent="0.4">
      <c r="A61" s="54" t="s">
        <v>71</v>
      </c>
      <c r="B61" s="54"/>
      <c r="C61" s="54"/>
      <c r="D61" s="14"/>
      <c r="E61" s="79">
        <v>3000000</v>
      </c>
      <c r="F61" s="79"/>
      <c r="G61" s="76"/>
      <c r="H61" s="78">
        <v>345331159496</v>
      </c>
      <c r="I61" s="76"/>
      <c r="J61" s="78">
        <v>361376937000</v>
      </c>
      <c r="K61" s="76"/>
      <c r="L61" s="78">
        <v>0</v>
      </c>
      <c r="M61" s="76"/>
      <c r="N61" s="78">
        <v>0</v>
      </c>
      <c r="O61" s="76"/>
      <c r="P61" s="78">
        <v>0</v>
      </c>
      <c r="Q61" s="76"/>
      <c r="R61" s="78">
        <v>0</v>
      </c>
      <c r="S61" s="76"/>
      <c r="T61" s="78">
        <v>3000000</v>
      </c>
      <c r="U61" s="76"/>
      <c r="V61" s="78">
        <v>128510</v>
      </c>
      <c r="W61" s="76"/>
      <c r="X61" s="78">
        <v>345331159496</v>
      </c>
      <c r="Y61" s="76"/>
      <c r="Z61" s="78">
        <v>383236096500</v>
      </c>
      <c r="AA61" s="14"/>
      <c r="AB61" s="18">
        <v>0.83</v>
      </c>
    </row>
    <row r="62" spans="1:28" ht="21.75" customHeight="1" x14ac:dyDescent="0.4">
      <c r="A62" s="54" t="s">
        <v>72</v>
      </c>
      <c r="B62" s="54"/>
      <c r="C62" s="54"/>
      <c r="D62" s="14"/>
      <c r="E62" s="79">
        <v>2360000</v>
      </c>
      <c r="F62" s="79"/>
      <c r="G62" s="76"/>
      <c r="H62" s="78">
        <v>347151886524</v>
      </c>
      <c r="I62" s="76"/>
      <c r="J62" s="78">
        <v>331999976160</v>
      </c>
      <c r="K62" s="76"/>
      <c r="L62" s="78">
        <v>40000</v>
      </c>
      <c r="M62" s="76"/>
      <c r="N62" s="78">
        <v>5204501898</v>
      </c>
      <c r="O62" s="76"/>
      <c r="P62" s="78">
        <v>0</v>
      </c>
      <c r="Q62" s="76"/>
      <c r="R62" s="78">
        <v>0</v>
      </c>
      <c r="S62" s="76"/>
      <c r="T62" s="78">
        <v>2400000</v>
      </c>
      <c r="U62" s="76"/>
      <c r="V62" s="78">
        <v>138060</v>
      </c>
      <c r="W62" s="76"/>
      <c r="X62" s="78">
        <v>352356388422</v>
      </c>
      <c r="Y62" s="76"/>
      <c r="Z62" s="78">
        <v>329372503200</v>
      </c>
      <c r="AA62" s="14"/>
      <c r="AB62" s="18">
        <v>0.71</v>
      </c>
    </row>
    <row r="63" spans="1:28" ht="21.75" customHeight="1" x14ac:dyDescent="0.4">
      <c r="A63" s="54" t="s">
        <v>73</v>
      </c>
      <c r="B63" s="54"/>
      <c r="C63" s="54"/>
      <c r="D63" s="14"/>
      <c r="E63" s="79">
        <v>80000000</v>
      </c>
      <c r="F63" s="79"/>
      <c r="G63" s="76"/>
      <c r="H63" s="78">
        <v>202504955200</v>
      </c>
      <c r="I63" s="76"/>
      <c r="J63" s="78">
        <v>211136220000</v>
      </c>
      <c r="K63" s="76"/>
      <c r="L63" s="78">
        <v>0</v>
      </c>
      <c r="M63" s="76"/>
      <c r="N63" s="78">
        <v>0</v>
      </c>
      <c r="O63" s="76"/>
      <c r="P63" s="78">
        <v>0</v>
      </c>
      <c r="Q63" s="76"/>
      <c r="R63" s="78">
        <v>0</v>
      </c>
      <c r="S63" s="76"/>
      <c r="T63" s="78">
        <v>80000000</v>
      </c>
      <c r="U63" s="76"/>
      <c r="V63" s="78">
        <v>2300</v>
      </c>
      <c r="W63" s="76"/>
      <c r="X63" s="78">
        <v>202504955200</v>
      </c>
      <c r="Y63" s="76"/>
      <c r="Z63" s="78">
        <v>182905200000</v>
      </c>
      <c r="AA63" s="14"/>
      <c r="AB63" s="18">
        <v>0.39</v>
      </c>
    </row>
    <row r="64" spans="1:28" ht="21.75" customHeight="1" x14ac:dyDescent="0.4">
      <c r="A64" s="54" t="s">
        <v>74</v>
      </c>
      <c r="B64" s="54"/>
      <c r="C64" s="54"/>
      <c r="D64" s="14"/>
      <c r="E64" s="79">
        <v>58000000</v>
      </c>
      <c r="F64" s="79"/>
      <c r="G64" s="76"/>
      <c r="H64" s="78">
        <v>155452022388</v>
      </c>
      <c r="I64" s="76"/>
      <c r="J64" s="78">
        <v>178211295900</v>
      </c>
      <c r="K64" s="76"/>
      <c r="L64" s="78">
        <v>0</v>
      </c>
      <c r="M64" s="76"/>
      <c r="N64" s="78">
        <v>0</v>
      </c>
      <c r="O64" s="76"/>
      <c r="P64" s="78">
        <v>0</v>
      </c>
      <c r="Q64" s="76"/>
      <c r="R64" s="78">
        <v>0</v>
      </c>
      <c r="S64" s="76"/>
      <c r="T64" s="78">
        <v>58000000</v>
      </c>
      <c r="U64" s="76"/>
      <c r="V64" s="78">
        <v>3208</v>
      </c>
      <c r="W64" s="76"/>
      <c r="X64" s="78">
        <v>155452022388</v>
      </c>
      <c r="Y64" s="76"/>
      <c r="Z64" s="78">
        <v>184956919200</v>
      </c>
      <c r="AA64" s="14"/>
      <c r="AB64" s="18">
        <v>0.4</v>
      </c>
    </row>
    <row r="65" spans="1:28" ht="21.75" customHeight="1" x14ac:dyDescent="0.4">
      <c r="A65" s="54" t="s">
        <v>75</v>
      </c>
      <c r="B65" s="54"/>
      <c r="C65" s="54"/>
      <c r="D65" s="14"/>
      <c r="E65" s="79">
        <v>8500000</v>
      </c>
      <c r="F65" s="79"/>
      <c r="G65" s="76"/>
      <c r="H65" s="78">
        <v>290179785167</v>
      </c>
      <c r="I65" s="76"/>
      <c r="J65" s="78">
        <v>251792865000</v>
      </c>
      <c r="K65" s="76"/>
      <c r="L65" s="78">
        <v>0</v>
      </c>
      <c r="M65" s="76"/>
      <c r="N65" s="78">
        <v>0</v>
      </c>
      <c r="O65" s="76"/>
      <c r="P65" s="78">
        <v>0</v>
      </c>
      <c r="Q65" s="76"/>
      <c r="R65" s="78">
        <v>0</v>
      </c>
      <c r="S65" s="76"/>
      <c r="T65" s="78">
        <v>8500000</v>
      </c>
      <c r="U65" s="76"/>
      <c r="V65" s="78">
        <v>26880</v>
      </c>
      <c r="W65" s="76"/>
      <c r="X65" s="78">
        <v>290179785167</v>
      </c>
      <c r="Y65" s="76"/>
      <c r="Z65" s="78">
        <v>227120544000</v>
      </c>
      <c r="AA65" s="14"/>
      <c r="AB65" s="18">
        <v>0.49</v>
      </c>
    </row>
    <row r="66" spans="1:28" ht="21.75" customHeight="1" x14ac:dyDescent="0.4">
      <c r="A66" s="54" t="s">
        <v>76</v>
      </c>
      <c r="B66" s="54"/>
      <c r="C66" s="54"/>
      <c r="D66" s="14"/>
      <c r="E66" s="79">
        <v>174149145</v>
      </c>
      <c r="F66" s="79"/>
      <c r="G66" s="76"/>
      <c r="H66" s="78">
        <v>1022041456141</v>
      </c>
      <c r="I66" s="76"/>
      <c r="J66" s="78">
        <v>1391828179001.49</v>
      </c>
      <c r="K66" s="76"/>
      <c r="L66" s="78">
        <v>0</v>
      </c>
      <c r="M66" s="76"/>
      <c r="N66" s="78">
        <v>0</v>
      </c>
      <c r="O66" s="76"/>
      <c r="P66" s="78">
        <v>-174149145</v>
      </c>
      <c r="Q66" s="76"/>
      <c r="R66" s="78">
        <v>1209032206350</v>
      </c>
      <c r="S66" s="76"/>
      <c r="T66" s="78">
        <v>0</v>
      </c>
      <c r="U66" s="76"/>
      <c r="V66" s="78">
        <v>0</v>
      </c>
      <c r="W66" s="76"/>
      <c r="X66" s="78">
        <v>0</v>
      </c>
      <c r="Y66" s="76"/>
      <c r="Z66" s="78">
        <v>0</v>
      </c>
      <c r="AA66" s="14"/>
      <c r="AB66" s="18">
        <v>0</v>
      </c>
    </row>
    <row r="67" spans="1:28" ht="21.75" customHeight="1" x14ac:dyDescent="0.4">
      <c r="A67" s="54" t="s">
        <v>77</v>
      </c>
      <c r="B67" s="54"/>
      <c r="C67" s="54"/>
      <c r="D67" s="14"/>
      <c r="E67" s="79">
        <v>13600000</v>
      </c>
      <c r="F67" s="79"/>
      <c r="G67" s="76"/>
      <c r="H67" s="78">
        <v>39558051204</v>
      </c>
      <c r="I67" s="76"/>
      <c r="J67" s="78">
        <v>41773957200</v>
      </c>
      <c r="K67" s="76"/>
      <c r="L67" s="78">
        <v>0</v>
      </c>
      <c r="M67" s="76"/>
      <c r="N67" s="78">
        <v>0</v>
      </c>
      <c r="O67" s="76"/>
      <c r="P67" s="78">
        <v>-13600000</v>
      </c>
      <c r="Q67" s="76"/>
      <c r="R67" s="78">
        <v>37644276195</v>
      </c>
      <c r="S67" s="76"/>
      <c r="T67" s="78">
        <v>0</v>
      </c>
      <c r="U67" s="76"/>
      <c r="V67" s="78">
        <v>0</v>
      </c>
      <c r="W67" s="76"/>
      <c r="X67" s="78">
        <v>0</v>
      </c>
      <c r="Y67" s="76"/>
      <c r="Z67" s="78">
        <v>0</v>
      </c>
      <c r="AA67" s="14"/>
      <c r="AB67" s="18">
        <v>0</v>
      </c>
    </row>
    <row r="68" spans="1:28" ht="21.75" customHeight="1" x14ac:dyDescent="0.4">
      <c r="A68" s="54" t="s">
        <v>78</v>
      </c>
      <c r="B68" s="54"/>
      <c r="C68" s="54"/>
      <c r="D68" s="14"/>
      <c r="E68" s="79">
        <v>100000000</v>
      </c>
      <c r="F68" s="79"/>
      <c r="G68" s="76"/>
      <c r="H68" s="78">
        <v>662901377951</v>
      </c>
      <c r="I68" s="76"/>
      <c r="J68" s="78">
        <v>753489900000</v>
      </c>
      <c r="K68" s="76"/>
      <c r="L68" s="78">
        <v>0</v>
      </c>
      <c r="M68" s="76"/>
      <c r="N68" s="78">
        <v>0</v>
      </c>
      <c r="O68" s="76"/>
      <c r="P68" s="78">
        <v>0</v>
      </c>
      <c r="Q68" s="76"/>
      <c r="R68" s="78">
        <v>0</v>
      </c>
      <c r="S68" s="76"/>
      <c r="T68" s="78">
        <v>100000000</v>
      </c>
      <c r="U68" s="76"/>
      <c r="V68" s="78">
        <v>6260</v>
      </c>
      <c r="W68" s="76"/>
      <c r="X68" s="78">
        <v>662901377951</v>
      </c>
      <c r="Y68" s="76"/>
      <c r="Z68" s="78">
        <v>622275300000</v>
      </c>
      <c r="AA68" s="14"/>
      <c r="AB68" s="18">
        <v>1.34</v>
      </c>
    </row>
    <row r="69" spans="1:28" ht="21.75" customHeight="1" x14ac:dyDescent="0.4">
      <c r="A69" s="54" t="s">
        <v>79</v>
      </c>
      <c r="B69" s="54"/>
      <c r="C69" s="54"/>
      <c r="D69" s="14"/>
      <c r="E69" s="79">
        <v>83158488</v>
      </c>
      <c r="F69" s="79"/>
      <c r="G69" s="76"/>
      <c r="H69" s="78">
        <v>324010807023</v>
      </c>
      <c r="I69" s="76"/>
      <c r="J69" s="78">
        <v>311642130136.42798</v>
      </c>
      <c r="K69" s="76"/>
      <c r="L69" s="78">
        <v>0</v>
      </c>
      <c r="M69" s="76"/>
      <c r="N69" s="78">
        <v>0</v>
      </c>
      <c r="O69" s="76"/>
      <c r="P69" s="78">
        <v>-3158488</v>
      </c>
      <c r="Q69" s="76"/>
      <c r="R69" s="78">
        <v>11090767273</v>
      </c>
      <c r="S69" s="76"/>
      <c r="T69" s="78">
        <v>80000000</v>
      </c>
      <c r="U69" s="76"/>
      <c r="V69" s="78">
        <v>3074</v>
      </c>
      <c r="W69" s="76"/>
      <c r="X69" s="78">
        <v>311704375410</v>
      </c>
      <c r="Y69" s="76"/>
      <c r="Z69" s="78">
        <v>244456776000</v>
      </c>
      <c r="AA69" s="14"/>
      <c r="AB69" s="18">
        <v>0.53</v>
      </c>
    </row>
    <row r="70" spans="1:28" ht="21.75" customHeight="1" x14ac:dyDescent="0.4">
      <c r="A70" s="54" t="s">
        <v>80</v>
      </c>
      <c r="B70" s="54"/>
      <c r="C70" s="54"/>
      <c r="D70" s="14"/>
      <c r="E70" s="79">
        <v>450000000</v>
      </c>
      <c r="F70" s="79"/>
      <c r="G70" s="76"/>
      <c r="H70" s="78">
        <v>1546742298538</v>
      </c>
      <c r="I70" s="76"/>
      <c r="J70" s="78">
        <v>1565628750000</v>
      </c>
      <c r="K70" s="76"/>
      <c r="L70" s="78">
        <v>0</v>
      </c>
      <c r="M70" s="76"/>
      <c r="N70" s="78">
        <v>0</v>
      </c>
      <c r="O70" s="76"/>
      <c r="P70" s="78">
        <v>-450000000</v>
      </c>
      <c r="Q70" s="76"/>
      <c r="R70" s="78">
        <v>1360746613971</v>
      </c>
      <c r="S70" s="76"/>
      <c r="T70" s="78">
        <v>0</v>
      </c>
      <c r="U70" s="76"/>
      <c r="V70" s="78">
        <v>0</v>
      </c>
      <c r="W70" s="76"/>
      <c r="X70" s="78">
        <v>0</v>
      </c>
      <c r="Y70" s="76"/>
      <c r="Z70" s="78">
        <v>0</v>
      </c>
      <c r="AA70" s="14"/>
      <c r="AB70" s="18">
        <v>0</v>
      </c>
    </row>
    <row r="71" spans="1:28" ht="21.75" customHeight="1" x14ac:dyDescent="0.4">
      <c r="A71" s="54" t="s">
        <v>81</v>
      </c>
      <c r="B71" s="54"/>
      <c r="C71" s="54"/>
      <c r="D71" s="14"/>
      <c r="E71" s="79">
        <v>326983764</v>
      </c>
      <c r="F71" s="79"/>
      <c r="G71" s="76"/>
      <c r="H71" s="78">
        <v>476860928590</v>
      </c>
      <c r="I71" s="76"/>
      <c r="J71" s="78">
        <v>416048909573.37598</v>
      </c>
      <c r="K71" s="76"/>
      <c r="L71" s="78">
        <v>0</v>
      </c>
      <c r="M71" s="76"/>
      <c r="N71" s="78">
        <v>0</v>
      </c>
      <c r="O71" s="76"/>
      <c r="P71" s="78">
        <v>-162687392</v>
      </c>
      <c r="Q71" s="76"/>
      <c r="R71" s="78">
        <v>190426205761</v>
      </c>
      <c r="S71" s="76"/>
      <c r="T71" s="78">
        <v>164296372</v>
      </c>
      <c r="U71" s="76"/>
      <c r="V71" s="78">
        <v>1142</v>
      </c>
      <c r="W71" s="76"/>
      <c r="X71" s="78">
        <v>239603702521</v>
      </c>
      <c r="Y71" s="76"/>
      <c r="Z71" s="78">
        <v>186510079405.897</v>
      </c>
      <c r="AA71" s="14"/>
      <c r="AB71" s="18">
        <v>0.4</v>
      </c>
    </row>
    <row r="72" spans="1:28" ht="21.75" customHeight="1" x14ac:dyDescent="0.4">
      <c r="A72" s="54" t="s">
        <v>82</v>
      </c>
      <c r="B72" s="54"/>
      <c r="C72" s="54"/>
      <c r="D72" s="14"/>
      <c r="E72" s="79">
        <v>163000000</v>
      </c>
      <c r="F72" s="79"/>
      <c r="G72" s="76"/>
      <c r="H72" s="78">
        <v>1047537726469</v>
      </c>
      <c r="I72" s="76"/>
      <c r="J72" s="78">
        <v>1116387733500</v>
      </c>
      <c r="K72" s="76"/>
      <c r="L72" s="78">
        <v>0</v>
      </c>
      <c r="M72" s="76"/>
      <c r="N72" s="78">
        <v>0</v>
      </c>
      <c r="O72" s="76"/>
      <c r="P72" s="78">
        <v>0</v>
      </c>
      <c r="Q72" s="76"/>
      <c r="R72" s="78">
        <v>0</v>
      </c>
      <c r="S72" s="76"/>
      <c r="T72" s="78">
        <v>163000000</v>
      </c>
      <c r="U72" s="76"/>
      <c r="V72" s="78">
        <v>6180</v>
      </c>
      <c r="W72" s="76"/>
      <c r="X72" s="78">
        <v>1047537726469</v>
      </c>
      <c r="Y72" s="76"/>
      <c r="Z72" s="78">
        <v>1001346327000</v>
      </c>
      <c r="AA72" s="14"/>
      <c r="AB72" s="18">
        <v>2.16</v>
      </c>
    </row>
    <row r="73" spans="1:28" ht="21.75" customHeight="1" x14ac:dyDescent="0.4">
      <c r="A73" s="54" t="s">
        <v>83</v>
      </c>
      <c r="B73" s="54"/>
      <c r="C73" s="54"/>
      <c r="D73" s="14"/>
      <c r="E73" s="79">
        <v>8000000</v>
      </c>
      <c r="F73" s="79"/>
      <c r="G73" s="76"/>
      <c r="H73" s="78">
        <v>36666262484</v>
      </c>
      <c r="I73" s="76"/>
      <c r="J73" s="78">
        <v>29630642400</v>
      </c>
      <c r="K73" s="76"/>
      <c r="L73" s="78">
        <v>0</v>
      </c>
      <c r="M73" s="76"/>
      <c r="N73" s="78">
        <v>0</v>
      </c>
      <c r="O73" s="76"/>
      <c r="P73" s="78">
        <v>-8000000</v>
      </c>
      <c r="Q73" s="76"/>
      <c r="R73" s="78">
        <v>25500098347</v>
      </c>
      <c r="S73" s="76"/>
      <c r="T73" s="78">
        <v>0</v>
      </c>
      <c r="U73" s="76"/>
      <c r="V73" s="78">
        <v>0</v>
      </c>
      <c r="W73" s="76"/>
      <c r="X73" s="78">
        <v>0</v>
      </c>
      <c r="Y73" s="76"/>
      <c r="Z73" s="78">
        <v>0</v>
      </c>
      <c r="AA73" s="14"/>
      <c r="AB73" s="18">
        <v>0</v>
      </c>
    </row>
    <row r="74" spans="1:28" ht="21.75" customHeight="1" x14ac:dyDescent="0.4">
      <c r="A74" s="54" t="s">
        <v>84</v>
      </c>
      <c r="B74" s="54"/>
      <c r="C74" s="54"/>
      <c r="D74" s="14"/>
      <c r="E74" s="79">
        <v>218000000</v>
      </c>
      <c r="F74" s="79"/>
      <c r="G74" s="76"/>
      <c r="H74" s="78">
        <v>782410697778</v>
      </c>
      <c r="I74" s="76"/>
      <c r="J74" s="78">
        <v>1017203412600</v>
      </c>
      <c r="K74" s="76"/>
      <c r="L74" s="78">
        <v>0</v>
      </c>
      <c r="M74" s="76"/>
      <c r="N74" s="78">
        <v>0</v>
      </c>
      <c r="O74" s="76"/>
      <c r="P74" s="78">
        <v>0</v>
      </c>
      <c r="Q74" s="76"/>
      <c r="R74" s="78">
        <v>0</v>
      </c>
      <c r="S74" s="76"/>
      <c r="T74" s="78">
        <v>218000000</v>
      </c>
      <c r="U74" s="76"/>
      <c r="V74" s="78">
        <v>4397</v>
      </c>
      <c r="W74" s="76"/>
      <c r="X74" s="78">
        <v>782410697778</v>
      </c>
      <c r="Y74" s="76"/>
      <c r="Z74" s="78">
        <v>952842651300</v>
      </c>
      <c r="AA74" s="14"/>
      <c r="AB74" s="18">
        <v>2.06</v>
      </c>
    </row>
    <row r="75" spans="1:28" ht="21.75" customHeight="1" x14ac:dyDescent="0.4">
      <c r="A75" s="54" t="s">
        <v>85</v>
      </c>
      <c r="B75" s="54"/>
      <c r="C75" s="54"/>
      <c r="D75" s="14"/>
      <c r="E75" s="79">
        <v>350000000</v>
      </c>
      <c r="F75" s="79"/>
      <c r="G75" s="76"/>
      <c r="H75" s="78">
        <v>1373137725518</v>
      </c>
      <c r="I75" s="76"/>
      <c r="J75" s="78">
        <v>1388538742500</v>
      </c>
      <c r="K75" s="76"/>
      <c r="L75" s="78">
        <v>0</v>
      </c>
      <c r="M75" s="76"/>
      <c r="N75" s="78">
        <v>0</v>
      </c>
      <c r="O75" s="76"/>
      <c r="P75" s="78">
        <v>-3000000</v>
      </c>
      <c r="Q75" s="76"/>
      <c r="R75" s="78">
        <v>11148546372</v>
      </c>
      <c r="S75" s="76"/>
      <c r="T75" s="78">
        <v>347000000</v>
      </c>
      <c r="U75" s="76"/>
      <c r="V75" s="78">
        <v>3465</v>
      </c>
      <c r="W75" s="76"/>
      <c r="X75" s="78">
        <v>1361367973587</v>
      </c>
      <c r="Y75" s="76"/>
      <c r="Z75" s="78">
        <v>1195200987750</v>
      </c>
      <c r="AA75" s="14"/>
      <c r="AB75" s="18">
        <v>2.58</v>
      </c>
    </row>
    <row r="76" spans="1:28" ht="21.75" customHeight="1" x14ac:dyDescent="0.4">
      <c r="A76" s="54" t="s">
        <v>86</v>
      </c>
      <c r="B76" s="54"/>
      <c r="C76" s="54"/>
      <c r="D76" s="14"/>
      <c r="E76" s="79">
        <v>6771866</v>
      </c>
      <c r="F76" s="79"/>
      <c r="G76" s="76"/>
      <c r="H76" s="78">
        <v>44780940767</v>
      </c>
      <c r="I76" s="76"/>
      <c r="J76" s="78">
        <v>70344942001.785004</v>
      </c>
      <c r="K76" s="76"/>
      <c r="L76" s="78">
        <v>0</v>
      </c>
      <c r="M76" s="76"/>
      <c r="N76" s="78">
        <v>0</v>
      </c>
      <c r="O76" s="76"/>
      <c r="P76" s="78">
        <v>-6771866</v>
      </c>
      <c r="Q76" s="76"/>
      <c r="R76" s="78">
        <v>66995803182</v>
      </c>
      <c r="S76" s="76"/>
      <c r="T76" s="78">
        <v>0</v>
      </c>
      <c r="U76" s="76"/>
      <c r="V76" s="78">
        <v>0</v>
      </c>
      <c r="W76" s="76"/>
      <c r="X76" s="78">
        <v>0</v>
      </c>
      <c r="Y76" s="76"/>
      <c r="Z76" s="78">
        <v>0</v>
      </c>
      <c r="AA76" s="14"/>
      <c r="AB76" s="18">
        <v>0</v>
      </c>
    </row>
    <row r="77" spans="1:28" ht="21.75" customHeight="1" x14ac:dyDescent="0.4">
      <c r="A77" s="54" t="s">
        <v>87</v>
      </c>
      <c r="B77" s="54"/>
      <c r="C77" s="54"/>
      <c r="D77" s="14"/>
      <c r="E77" s="79">
        <v>208259106</v>
      </c>
      <c r="F77" s="79"/>
      <c r="G77" s="76"/>
      <c r="H77" s="78">
        <v>309057592686</v>
      </c>
      <c r="I77" s="76"/>
      <c r="J77" s="78">
        <v>262294294792.55301</v>
      </c>
      <c r="K77" s="76"/>
      <c r="L77" s="78">
        <v>740894</v>
      </c>
      <c r="M77" s="76"/>
      <c r="N77" s="78">
        <v>771205050</v>
      </c>
      <c r="O77" s="76"/>
      <c r="P77" s="78">
        <v>0</v>
      </c>
      <c r="Q77" s="76"/>
      <c r="R77" s="78">
        <v>0</v>
      </c>
      <c r="S77" s="76"/>
      <c r="T77" s="78">
        <v>209000000</v>
      </c>
      <c r="U77" s="76"/>
      <c r="V77" s="78">
        <v>1044</v>
      </c>
      <c r="W77" s="76"/>
      <c r="X77" s="78">
        <v>309828797736</v>
      </c>
      <c r="Y77" s="76"/>
      <c r="Z77" s="78">
        <v>216897733800</v>
      </c>
      <c r="AA77" s="14"/>
      <c r="AB77" s="18">
        <v>0.47</v>
      </c>
    </row>
    <row r="78" spans="1:28" ht="21.75" customHeight="1" x14ac:dyDescent="0.4">
      <c r="A78" s="54" t="s">
        <v>88</v>
      </c>
      <c r="B78" s="54"/>
      <c r="C78" s="54"/>
      <c r="D78" s="14"/>
      <c r="E78" s="79">
        <v>9320000</v>
      </c>
      <c r="F78" s="79"/>
      <c r="G78" s="76"/>
      <c r="H78" s="78">
        <v>378692984516</v>
      </c>
      <c r="I78" s="76"/>
      <c r="J78" s="78">
        <v>537436313460</v>
      </c>
      <c r="K78" s="76"/>
      <c r="L78" s="78">
        <v>0</v>
      </c>
      <c r="M78" s="76"/>
      <c r="N78" s="78">
        <v>0</v>
      </c>
      <c r="O78" s="76"/>
      <c r="P78" s="78">
        <v>-9320000</v>
      </c>
      <c r="Q78" s="76"/>
      <c r="R78" s="78">
        <v>469979136500</v>
      </c>
      <c r="S78" s="76"/>
      <c r="T78" s="78">
        <v>0</v>
      </c>
      <c r="U78" s="76"/>
      <c r="V78" s="78">
        <v>0</v>
      </c>
      <c r="W78" s="76"/>
      <c r="X78" s="78">
        <v>0</v>
      </c>
      <c r="Y78" s="76"/>
      <c r="Z78" s="78">
        <v>0</v>
      </c>
      <c r="AA78" s="14"/>
      <c r="AB78" s="18">
        <v>0</v>
      </c>
    </row>
    <row r="79" spans="1:28" ht="21.75" customHeight="1" x14ac:dyDescent="0.4">
      <c r="A79" s="54" t="s">
        <v>89</v>
      </c>
      <c r="B79" s="54"/>
      <c r="C79" s="54"/>
      <c r="D79" s="14"/>
      <c r="E79" s="79">
        <v>345452</v>
      </c>
      <c r="F79" s="79"/>
      <c r="G79" s="76"/>
      <c r="H79" s="78">
        <v>3041287425293</v>
      </c>
      <c r="I79" s="76"/>
      <c r="J79" s="78">
        <v>3077482632736</v>
      </c>
      <c r="K79" s="76"/>
      <c r="L79" s="78">
        <v>0</v>
      </c>
      <c r="M79" s="76"/>
      <c r="N79" s="78">
        <v>0</v>
      </c>
      <c r="O79" s="76"/>
      <c r="P79" s="78">
        <v>0</v>
      </c>
      <c r="Q79" s="76"/>
      <c r="R79" s="78">
        <v>0</v>
      </c>
      <c r="S79" s="76"/>
      <c r="T79" s="78">
        <v>345452</v>
      </c>
      <c r="U79" s="76"/>
      <c r="V79" s="78">
        <v>9600010</v>
      </c>
      <c r="W79" s="76"/>
      <c r="X79" s="78">
        <v>3041287425293</v>
      </c>
      <c r="Y79" s="76"/>
      <c r="Z79" s="78">
        <v>3308383432149.1499</v>
      </c>
      <c r="AA79" s="14"/>
      <c r="AB79" s="18">
        <v>7.14</v>
      </c>
    </row>
    <row r="80" spans="1:28" ht="21.75" customHeight="1" x14ac:dyDescent="0.4">
      <c r="A80" s="54" t="s">
        <v>90</v>
      </c>
      <c r="B80" s="54"/>
      <c r="C80" s="54"/>
      <c r="D80" s="14"/>
      <c r="E80" s="79">
        <v>375704</v>
      </c>
      <c r="F80" s="79"/>
      <c r="G80" s="76"/>
      <c r="H80" s="78">
        <v>357908676368</v>
      </c>
      <c r="I80" s="76"/>
      <c r="J80" s="78">
        <v>348940950982.40002</v>
      </c>
      <c r="K80" s="76"/>
      <c r="L80" s="78">
        <v>0</v>
      </c>
      <c r="M80" s="76"/>
      <c r="N80" s="78">
        <v>0</v>
      </c>
      <c r="O80" s="76"/>
      <c r="P80" s="78">
        <v>0</v>
      </c>
      <c r="Q80" s="76"/>
      <c r="R80" s="78">
        <v>0</v>
      </c>
      <c r="S80" s="76"/>
      <c r="T80" s="78">
        <v>375704</v>
      </c>
      <c r="U80" s="76"/>
      <c r="V80" s="78">
        <v>1051960</v>
      </c>
      <c r="W80" s="76"/>
      <c r="X80" s="78">
        <v>357908676368</v>
      </c>
      <c r="Y80" s="76"/>
      <c r="Z80" s="78">
        <v>394277038448.38397</v>
      </c>
      <c r="AA80" s="14"/>
      <c r="AB80" s="18">
        <v>0.85</v>
      </c>
    </row>
    <row r="81" spans="1:28" ht="21.75" customHeight="1" x14ac:dyDescent="0.4">
      <c r="A81" s="54" t="s">
        <v>91</v>
      </c>
      <c r="B81" s="54"/>
      <c r="C81" s="54"/>
      <c r="D81" s="14"/>
      <c r="E81" s="79">
        <v>80000000</v>
      </c>
      <c r="F81" s="79"/>
      <c r="G81" s="76"/>
      <c r="H81" s="78">
        <v>956326060582</v>
      </c>
      <c r="I81" s="76"/>
      <c r="J81" s="78">
        <v>991664280000</v>
      </c>
      <c r="K81" s="76"/>
      <c r="L81" s="78">
        <v>0</v>
      </c>
      <c r="M81" s="76"/>
      <c r="N81" s="78">
        <v>0</v>
      </c>
      <c r="O81" s="76"/>
      <c r="P81" s="78">
        <v>0</v>
      </c>
      <c r="Q81" s="76"/>
      <c r="R81" s="78">
        <v>0</v>
      </c>
      <c r="S81" s="76"/>
      <c r="T81" s="78">
        <v>80000000</v>
      </c>
      <c r="U81" s="76"/>
      <c r="V81" s="78">
        <v>11810</v>
      </c>
      <c r="W81" s="76"/>
      <c r="X81" s="78">
        <v>956326060582</v>
      </c>
      <c r="Y81" s="76"/>
      <c r="Z81" s="78">
        <v>939178440000</v>
      </c>
      <c r="AA81" s="14"/>
      <c r="AB81" s="18">
        <v>2.0299999999999998</v>
      </c>
    </row>
    <row r="82" spans="1:28" ht="21.75" customHeight="1" x14ac:dyDescent="0.4">
      <c r="A82" s="54" t="s">
        <v>92</v>
      </c>
      <c r="B82" s="54"/>
      <c r="C82" s="54"/>
      <c r="D82" s="14"/>
      <c r="E82" s="79">
        <v>27200000</v>
      </c>
      <c r="F82" s="79"/>
      <c r="G82" s="76"/>
      <c r="H82" s="78">
        <v>503621374976</v>
      </c>
      <c r="I82" s="76"/>
      <c r="J82" s="78">
        <v>529947936000</v>
      </c>
      <c r="K82" s="76"/>
      <c r="L82" s="78">
        <v>0</v>
      </c>
      <c r="M82" s="76"/>
      <c r="N82" s="78">
        <v>0</v>
      </c>
      <c r="O82" s="76"/>
      <c r="P82" s="78">
        <v>-14200000</v>
      </c>
      <c r="Q82" s="76"/>
      <c r="R82" s="78">
        <v>232748094326</v>
      </c>
      <c r="S82" s="76"/>
      <c r="T82" s="78">
        <v>13000000</v>
      </c>
      <c r="U82" s="76"/>
      <c r="V82" s="78">
        <v>17200</v>
      </c>
      <c r="W82" s="76"/>
      <c r="X82" s="78">
        <v>240701392459</v>
      </c>
      <c r="Y82" s="76"/>
      <c r="Z82" s="78">
        <v>222269580000</v>
      </c>
      <c r="AA82" s="14"/>
      <c r="AB82" s="18">
        <v>0.48</v>
      </c>
    </row>
    <row r="83" spans="1:28" ht="21.75" customHeight="1" x14ac:dyDescent="0.4">
      <c r="A83" s="54" t="s">
        <v>93</v>
      </c>
      <c r="B83" s="54"/>
      <c r="C83" s="54"/>
      <c r="D83" s="14"/>
      <c r="E83" s="79">
        <v>21534321</v>
      </c>
      <c r="F83" s="79"/>
      <c r="G83" s="76"/>
      <c r="H83" s="78">
        <v>52150318983</v>
      </c>
      <c r="I83" s="76"/>
      <c r="J83" s="78">
        <v>58053592134.615601</v>
      </c>
      <c r="K83" s="76"/>
      <c r="L83" s="78">
        <v>0</v>
      </c>
      <c r="M83" s="76"/>
      <c r="N83" s="78">
        <v>0</v>
      </c>
      <c r="O83" s="76"/>
      <c r="P83" s="78">
        <v>0</v>
      </c>
      <c r="Q83" s="76"/>
      <c r="R83" s="78">
        <v>0</v>
      </c>
      <c r="S83" s="76"/>
      <c r="T83" s="78">
        <v>21534321</v>
      </c>
      <c r="U83" s="76"/>
      <c r="V83" s="78">
        <v>2086</v>
      </c>
      <c r="W83" s="76"/>
      <c r="X83" s="78">
        <v>52150318983</v>
      </c>
      <c r="Y83" s="76"/>
      <c r="Z83" s="78">
        <v>44653316074.044296</v>
      </c>
      <c r="AA83" s="14"/>
      <c r="AB83" s="18">
        <v>0.1</v>
      </c>
    </row>
    <row r="84" spans="1:28" ht="21.75" customHeight="1" x14ac:dyDescent="0.4">
      <c r="A84" s="54" t="s">
        <v>94</v>
      </c>
      <c r="B84" s="54"/>
      <c r="C84" s="54"/>
      <c r="D84" s="14"/>
      <c r="E84" s="79">
        <v>20999999</v>
      </c>
      <c r="F84" s="79"/>
      <c r="G84" s="76"/>
      <c r="H84" s="78">
        <v>122058472507</v>
      </c>
      <c r="I84" s="76"/>
      <c r="J84" s="78">
        <v>121910286194.748</v>
      </c>
      <c r="K84" s="76"/>
      <c r="L84" s="78">
        <v>4000001</v>
      </c>
      <c r="M84" s="76"/>
      <c r="N84" s="78">
        <v>20679936641</v>
      </c>
      <c r="O84" s="76"/>
      <c r="P84" s="78">
        <v>0</v>
      </c>
      <c r="Q84" s="76"/>
      <c r="R84" s="78">
        <v>0</v>
      </c>
      <c r="S84" s="76"/>
      <c r="T84" s="78">
        <v>25000000</v>
      </c>
      <c r="U84" s="76"/>
      <c r="V84" s="78">
        <v>5140</v>
      </c>
      <c r="W84" s="76"/>
      <c r="X84" s="78">
        <v>142738409148</v>
      </c>
      <c r="Y84" s="76"/>
      <c r="Z84" s="78">
        <v>127735425000</v>
      </c>
      <c r="AA84" s="14"/>
      <c r="AB84" s="18">
        <v>0.28000000000000003</v>
      </c>
    </row>
    <row r="85" spans="1:28" ht="21.75" customHeight="1" x14ac:dyDescent="0.4">
      <c r="A85" s="54" t="s">
        <v>95</v>
      </c>
      <c r="B85" s="54"/>
      <c r="C85" s="54"/>
      <c r="D85" s="14"/>
      <c r="E85" s="79">
        <v>93000000</v>
      </c>
      <c r="F85" s="79"/>
      <c r="G85" s="76"/>
      <c r="H85" s="78">
        <v>386823082099</v>
      </c>
      <c r="I85" s="76"/>
      <c r="J85" s="78">
        <v>400293994500</v>
      </c>
      <c r="K85" s="76"/>
      <c r="L85" s="78">
        <v>0</v>
      </c>
      <c r="M85" s="76"/>
      <c r="N85" s="78">
        <v>0</v>
      </c>
      <c r="O85" s="76"/>
      <c r="P85" s="78">
        <v>0</v>
      </c>
      <c r="Q85" s="76"/>
      <c r="R85" s="78">
        <v>0</v>
      </c>
      <c r="S85" s="76"/>
      <c r="T85" s="78">
        <v>93000000</v>
      </c>
      <c r="U85" s="76"/>
      <c r="V85" s="78">
        <v>4207</v>
      </c>
      <c r="W85" s="76"/>
      <c r="X85" s="78">
        <v>386823082099</v>
      </c>
      <c r="Y85" s="76"/>
      <c r="Z85" s="78">
        <v>388923056550</v>
      </c>
      <c r="AA85" s="14"/>
      <c r="AB85" s="18">
        <v>0.84</v>
      </c>
    </row>
    <row r="86" spans="1:28" ht="21.75" customHeight="1" x14ac:dyDescent="0.4">
      <c r="A86" s="54" t="s">
        <v>96</v>
      </c>
      <c r="B86" s="54"/>
      <c r="C86" s="54"/>
      <c r="D86" s="14"/>
      <c r="E86" s="79">
        <v>20138100</v>
      </c>
      <c r="F86" s="79"/>
      <c r="G86" s="76"/>
      <c r="H86" s="78">
        <v>103483543900</v>
      </c>
      <c r="I86" s="76"/>
      <c r="J86" s="78">
        <v>137325389172.3</v>
      </c>
      <c r="K86" s="76"/>
      <c r="L86" s="78">
        <v>0</v>
      </c>
      <c r="M86" s="76"/>
      <c r="N86" s="78">
        <v>0</v>
      </c>
      <c r="O86" s="76"/>
      <c r="P86" s="78">
        <v>-20138100</v>
      </c>
      <c r="Q86" s="76"/>
      <c r="R86" s="78">
        <v>122317196599</v>
      </c>
      <c r="S86" s="76"/>
      <c r="T86" s="78">
        <v>0</v>
      </c>
      <c r="U86" s="76"/>
      <c r="V86" s="78">
        <v>0</v>
      </c>
      <c r="W86" s="76"/>
      <c r="X86" s="78">
        <v>0</v>
      </c>
      <c r="Y86" s="76"/>
      <c r="Z86" s="78">
        <v>0</v>
      </c>
      <c r="AA86" s="14"/>
      <c r="AB86" s="18">
        <v>0</v>
      </c>
    </row>
    <row r="87" spans="1:28" ht="21.75" customHeight="1" x14ac:dyDescent="0.4">
      <c r="A87" s="54" t="s">
        <v>97</v>
      </c>
      <c r="B87" s="54"/>
      <c r="C87" s="54"/>
      <c r="D87" s="14"/>
      <c r="E87" s="79">
        <v>89009069</v>
      </c>
      <c r="F87" s="79"/>
      <c r="G87" s="76"/>
      <c r="H87" s="78">
        <v>1458577126339</v>
      </c>
      <c r="I87" s="76"/>
      <c r="J87" s="78">
        <v>1642178871132.1899</v>
      </c>
      <c r="K87" s="76"/>
      <c r="L87" s="78">
        <v>0</v>
      </c>
      <c r="M87" s="76"/>
      <c r="N87" s="78">
        <v>0</v>
      </c>
      <c r="O87" s="76"/>
      <c r="P87" s="78">
        <v>-9069</v>
      </c>
      <c r="Q87" s="76"/>
      <c r="R87" s="78">
        <v>151933978</v>
      </c>
      <c r="S87" s="76"/>
      <c r="T87" s="78">
        <v>89000000</v>
      </c>
      <c r="U87" s="76"/>
      <c r="V87" s="78">
        <v>15110</v>
      </c>
      <c r="W87" s="76"/>
      <c r="X87" s="78">
        <v>1458428514112</v>
      </c>
      <c r="Y87" s="76"/>
      <c r="Z87" s="78">
        <v>1336788499500</v>
      </c>
      <c r="AA87" s="14"/>
      <c r="AB87" s="18">
        <v>2.88</v>
      </c>
    </row>
    <row r="88" spans="1:28" ht="21.75" customHeight="1" x14ac:dyDescent="0.4">
      <c r="A88" s="54" t="s">
        <v>98</v>
      </c>
      <c r="B88" s="54"/>
      <c r="C88" s="54"/>
      <c r="D88" s="14"/>
      <c r="E88" s="79">
        <v>28100000</v>
      </c>
      <c r="F88" s="79"/>
      <c r="G88" s="76"/>
      <c r="H88" s="78">
        <v>180693053135</v>
      </c>
      <c r="I88" s="76"/>
      <c r="J88" s="78">
        <v>191339714250</v>
      </c>
      <c r="K88" s="76"/>
      <c r="L88" s="78">
        <v>900000</v>
      </c>
      <c r="M88" s="76"/>
      <c r="N88" s="78">
        <v>5704369220</v>
      </c>
      <c r="O88" s="76"/>
      <c r="P88" s="78">
        <v>0</v>
      </c>
      <c r="Q88" s="76"/>
      <c r="R88" s="78">
        <v>0</v>
      </c>
      <c r="S88" s="76"/>
      <c r="T88" s="78">
        <v>29000000</v>
      </c>
      <c r="U88" s="76"/>
      <c r="V88" s="78">
        <v>5950</v>
      </c>
      <c r="W88" s="76"/>
      <c r="X88" s="78">
        <v>186397422355</v>
      </c>
      <c r="Y88" s="76"/>
      <c r="Z88" s="78">
        <v>171523327500</v>
      </c>
      <c r="AA88" s="14"/>
      <c r="AB88" s="18">
        <v>0.37</v>
      </c>
    </row>
    <row r="89" spans="1:28" ht="21.75" customHeight="1" x14ac:dyDescent="0.4">
      <c r="A89" s="54" t="s">
        <v>99</v>
      </c>
      <c r="B89" s="54"/>
      <c r="C89" s="54"/>
      <c r="D89" s="14"/>
      <c r="E89" s="79">
        <v>55000000</v>
      </c>
      <c r="F89" s="79"/>
      <c r="G89" s="76"/>
      <c r="H89" s="78">
        <v>293536615162</v>
      </c>
      <c r="I89" s="76"/>
      <c r="J89" s="78">
        <v>409498897500</v>
      </c>
      <c r="K89" s="76"/>
      <c r="L89" s="78">
        <v>0</v>
      </c>
      <c r="M89" s="76"/>
      <c r="N89" s="78">
        <v>0</v>
      </c>
      <c r="O89" s="76"/>
      <c r="P89" s="78">
        <v>0</v>
      </c>
      <c r="Q89" s="76"/>
      <c r="R89" s="78">
        <v>0</v>
      </c>
      <c r="S89" s="76"/>
      <c r="T89" s="78">
        <v>55000000</v>
      </c>
      <c r="U89" s="76"/>
      <c r="V89" s="78">
        <v>5870</v>
      </c>
      <c r="W89" s="76"/>
      <c r="X89" s="78">
        <v>293536615162</v>
      </c>
      <c r="Y89" s="76"/>
      <c r="Z89" s="78">
        <v>320929042500</v>
      </c>
      <c r="AA89" s="14"/>
      <c r="AB89" s="18">
        <v>0.69</v>
      </c>
    </row>
    <row r="90" spans="1:28" ht="21.75" customHeight="1" x14ac:dyDescent="0.4">
      <c r="A90" s="54" t="s">
        <v>100</v>
      </c>
      <c r="B90" s="54"/>
      <c r="C90" s="54"/>
      <c r="D90" s="14"/>
      <c r="E90" s="79">
        <v>154353658</v>
      </c>
      <c r="F90" s="79"/>
      <c r="G90" s="76"/>
      <c r="H90" s="78">
        <v>199090778519</v>
      </c>
      <c r="I90" s="76"/>
      <c r="J90" s="78">
        <v>299352180036.78998</v>
      </c>
      <c r="K90" s="76"/>
      <c r="L90" s="78">
        <v>0</v>
      </c>
      <c r="M90" s="76"/>
      <c r="N90" s="78">
        <v>0</v>
      </c>
      <c r="O90" s="76"/>
      <c r="P90" s="78">
        <v>-57127595</v>
      </c>
      <c r="Q90" s="76"/>
      <c r="R90" s="78">
        <v>97655388053</v>
      </c>
      <c r="S90" s="76"/>
      <c r="T90" s="78">
        <v>97226063</v>
      </c>
      <c r="U90" s="76"/>
      <c r="V90" s="78">
        <v>1700</v>
      </c>
      <c r="W90" s="76"/>
      <c r="X90" s="78">
        <v>125405596620</v>
      </c>
      <c r="Y90" s="76"/>
      <c r="Z90" s="78">
        <v>164300865472.755</v>
      </c>
      <c r="AA90" s="14"/>
      <c r="AB90" s="18">
        <v>0.35</v>
      </c>
    </row>
    <row r="91" spans="1:28" ht="21.75" customHeight="1" x14ac:dyDescent="0.4">
      <c r="A91" s="54" t="s">
        <v>101</v>
      </c>
      <c r="B91" s="54"/>
      <c r="C91" s="54"/>
      <c r="D91" s="14"/>
      <c r="E91" s="79">
        <v>29870058</v>
      </c>
      <c r="F91" s="79"/>
      <c r="G91" s="76"/>
      <c r="H91" s="78">
        <v>136908000216</v>
      </c>
      <c r="I91" s="76"/>
      <c r="J91" s="78">
        <v>135872107364.82201</v>
      </c>
      <c r="K91" s="76"/>
      <c r="L91" s="78">
        <v>129942</v>
      </c>
      <c r="M91" s="76"/>
      <c r="N91" s="78">
        <v>539351768</v>
      </c>
      <c r="O91" s="76"/>
      <c r="P91" s="78">
        <v>0</v>
      </c>
      <c r="Q91" s="76"/>
      <c r="R91" s="78">
        <v>0</v>
      </c>
      <c r="S91" s="76"/>
      <c r="T91" s="78">
        <v>30000000</v>
      </c>
      <c r="U91" s="76"/>
      <c r="V91" s="78">
        <v>3913</v>
      </c>
      <c r="W91" s="76"/>
      <c r="X91" s="78">
        <v>137447351984</v>
      </c>
      <c r="Y91" s="76"/>
      <c r="Z91" s="78">
        <v>116691529500</v>
      </c>
      <c r="AA91" s="14"/>
      <c r="AB91" s="18">
        <v>0.25</v>
      </c>
    </row>
    <row r="92" spans="1:28" ht="21.75" customHeight="1" x14ac:dyDescent="0.4">
      <c r="A92" s="54" t="s">
        <v>102</v>
      </c>
      <c r="B92" s="54"/>
      <c r="C92" s="54"/>
      <c r="D92" s="14"/>
      <c r="E92" s="79">
        <v>121401653</v>
      </c>
      <c r="F92" s="79"/>
      <c r="G92" s="76"/>
      <c r="H92" s="78">
        <v>385547628649</v>
      </c>
      <c r="I92" s="76"/>
      <c r="J92" s="78">
        <v>445668703517.052</v>
      </c>
      <c r="K92" s="76"/>
      <c r="L92" s="78">
        <v>598347</v>
      </c>
      <c r="M92" s="76"/>
      <c r="N92" s="78">
        <v>1967059182</v>
      </c>
      <c r="O92" s="76"/>
      <c r="P92" s="78">
        <v>0</v>
      </c>
      <c r="Q92" s="76"/>
      <c r="R92" s="78">
        <v>0</v>
      </c>
      <c r="S92" s="76"/>
      <c r="T92" s="78">
        <v>122000000</v>
      </c>
      <c r="U92" s="76"/>
      <c r="V92" s="78">
        <v>3040</v>
      </c>
      <c r="W92" s="76"/>
      <c r="X92" s="78">
        <v>387514687831</v>
      </c>
      <c r="Y92" s="76"/>
      <c r="Z92" s="78">
        <v>368673264000</v>
      </c>
      <c r="AA92" s="14"/>
      <c r="AB92" s="18">
        <v>0.8</v>
      </c>
    </row>
    <row r="93" spans="1:28" ht="21.75" customHeight="1" x14ac:dyDescent="0.4">
      <c r="A93" s="54" t="s">
        <v>103</v>
      </c>
      <c r="B93" s="54"/>
      <c r="C93" s="54"/>
      <c r="D93" s="14"/>
      <c r="E93" s="79">
        <v>105231020</v>
      </c>
      <c r="F93" s="79"/>
      <c r="G93" s="76"/>
      <c r="H93" s="78">
        <v>380235243215</v>
      </c>
      <c r="I93" s="76"/>
      <c r="J93" s="78">
        <v>373962501165.82501</v>
      </c>
      <c r="K93" s="76"/>
      <c r="L93" s="78">
        <v>44768980</v>
      </c>
      <c r="M93" s="76"/>
      <c r="N93" s="78">
        <v>149860150766</v>
      </c>
      <c r="O93" s="76"/>
      <c r="P93" s="78">
        <v>0</v>
      </c>
      <c r="Q93" s="76"/>
      <c r="R93" s="78">
        <v>0</v>
      </c>
      <c r="S93" s="76"/>
      <c r="T93" s="78">
        <v>150000000</v>
      </c>
      <c r="U93" s="76"/>
      <c r="V93" s="78">
        <v>3425</v>
      </c>
      <c r="W93" s="76"/>
      <c r="X93" s="78">
        <v>530095393981</v>
      </c>
      <c r="Y93" s="76"/>
      <c r="Z93" s="78">
        <v>510693187500</v>
      </c>
      <c r="AA93" s="14"/>
      <c r="AB93" s="18">
        <v>1.1000000000000001</v>
      </c>
    </row>
    <row r="94" spans="1:28" ht="21.75" customHeight="1" x14ac:dyDescent="0.4">
      <c r="A94" s="54" t="s">
        <v>104</v>
      </c>
      <c r="B94" s="54"/>
      <c r="C94" s="54"/>
      <c r="D94" s="14"/>
      <c r="E94" s="79">
        <v>26232222</v>
      </c>
      <c r="F94" s="79"/>
      <c r="G94" s="76"/>
      <c r="H94" s="78">
        <v>183491192367</v>
      </c>
      <c r="I94" s="76"/>
      <c r="J94" s="78">
        <v>180186129328.58099</v>
      </c>
      <c r="K94" s="76"/>
      <c r="L94" s="78">
        <v>0</v>
      </c>
      <c r="M94" s="76"/>
      <c r="N94" s="78">
        <v>0</v>
      </c>
      <c r="O94" s="76"/>
      <c r="P94" s="78">
        <v>0</v>
      </c>
      <c r="Q94" s="76"/>
      <c r="R94" s="78">
        <v>0</v>
      </c>
      <c r="S94" s="76"/>
      <c r="T94" s="78">
        <v>26232222</v>
      </c>
      <c r="U94" s="76"/>
      <c r="V94" s="78">
        <v>6550</v>
      </c>
      <c r="W94" s="76"/>
      <c r="X94" s="78">
        <v>183491192367</v>
      </c>
      <c r="Y94" s="76"/>
      <c r="Z94" s="78">
        <v>170798718828.10501</v>
      </c>
      <c r="AA94" s="14"/>
      <c r="AB94" s="18">
        <v>0.37</v>
      </c>
    </row>
    <row r="95" spans="1:28" ht="21.75" customHeight="1" x14ac:dyDescent="0.4">
      <c r="A95" s="54" t="s">
        <v>105</v>
      </c>
      <c r="B95" s="54"/>
      <c r="C95" s="54"/>
      <c r="D95" s="14"/>
      <c r="E95" s="79">
        <v>6550000</v>
      </c>
      <c r="F95" s="79"/>
      <c r="G95" s="76"/>
      <c r="H95" s="78">
        <v>401392908461</v>
      </c>
      <c r="I95" s="76"/>
      <c r="J95" s="78">
        <v>392289406875</v>
      </c>
      <c r="K95" s="76"/>
      <c r="L95" s="78">
        <v>67093308</v>
      </c>
      <c r="M95" s="76"/>
      <c r="N95" s="78">
        <v>0</v>
      </c>
      <c r="O95" s="76"/>
      <c r="P95" s="78">
        <v>0</v>
      </c>
      <c r="Q95" s="76"/>
      <c r="R95" s="78">
        <v>0</v>
      </c>
      <c r="S95" s="76"/>
      <c r="T95" s="78">
        <v>73643308</v>
      </c>
      <c r="U95" s="76"/>
      <c r="V95" s="78">
        <v>4785</v>
      </c>
      <c r="W95" s="76"/>
      <c r="X95" s="78">
        <v>401392908461</v>
      </c>
      <c r="Y95" s="76"/>
      <c r="Z95" s="78">
        <v>350286548568.75897</v>
      </c>
      <c r="AA95" s="14"/>
      <c r="AB95" s="18">
        <v>0.76</v>
      </c>
    </row>
    <row r="96" spans="1:28" ht="21.75" customHeight="1" x14ac:dyDescent="0.4">
      <c r="A96" s="54" t="s">
        <v>106</v>
      </c>
      <c r="B96" s="54"/>
      <c r="C96" s="54"/>
      <c r="D96" s="14"/>
      <c r="E96" s="79">
        <v>51435759</v>
      </c>
      <c r="F96" s="79"/>
      <c r="G96" s="76"/>
      <c r="H96" s="78">
        <v>285727883590</v>
      </c>
      <c r="I96" s="76"/>
      <c r="J96" s="78">
        <v>375292117157.19299</v>
      </c>
      <c r="K96" s="76"/>
      <c r="L96" s="78">
        <v>564241</v>
      </c>
      <c r="M96" s="76"/>
      <c r="N96" s="78">
        <v>3919209938</v>
      </c>
      <c r="O96" s="76"/>
      <c r="P96" s="78">
        <v>0</v>
      </c>
      <c r="Q96" s="76"/>
      <c r="R96" s="78">
        <v>0</v>
      </c>
      <c r="S96" s="76"/>
      <c r="T96" s="78">
        <v>52000000</v>
      </c>
      <c r="U96" s="76"/>
      <c r="V96" s="78">
        <v>7010</v>
      </c>
      <c r="W96" s="76"/>
      <c r="X96" s="78">
        <v>289647093528</v>
      </c>
      <c r="Y96" s="76"/>
      <c r="Z96" s="78">
        <v>362351106000</v>
      </c>
      <c r="AA96" s="14"/>
      <c r="AB96" s="18">
        <v>0.78</v>
      </c>
    </row>
    <row r="97" spans="1:28" ht="21.75" customHeight="1" x14ac:dyDescent="0.4">
      <c r="A97" s="51" t="s">
        <v>107</v>
      </c>
      <c r="B97" s="51"/>
      <c r="C97" s="51"/>
      <c r="D97" s="19"/>
      <c r="E97" s="79">
        <v>0</v>
      </c>
      <c r="F97" s="81"/>
      <c r="G97" s="76"/>
      <c r="H97" s="80">
        <v>0</v>
      </c>
      <c r="I97" s="76"/>
      <c r="J97" s="80">
        <v>0</v>
      </c>
      <c r="K97" s="76"/>
      <c r="L97" s="80">
        <v>63000000</v>
      </c>
      <c r="M97" s="76"/>
      <c r="N97" s="80">
        <v>0</v>
      </c>
      <c r="O97" s="76"/>
      <c r="P97" s="80">
        <v>0</v>
      </c>
      <c r="Q97" s="76"/>
      <c r="R97" s="80">
        <v>0</v>
      </c>
      <c r="S97" s="76"/>
      <c r="T97" s="80">
        <v>63000000</v>
      </c>
      <c r="U97" s="76"/>
      <c r="V97" s="80">
        <v>1000</v>
      </c>
      <c r="W97" s="76"/>
      <c r="X97" s="80">
        <v>130654526310</v>
      </c>
      <c r="Y97" s="76"/>
      <c r="Z97" s="80">
        <v>62625150000</v>
      </c>
      <c r="AA97" s="14"/>
      <c r="AB97" s="21">
        <v>0.14000000000000001</v>
      </c>
    </row>
    <row r="98" spans="1:28" ht="21.75" customHeight="1" x14ac:dyDescent="0.4">
      <c r="A98" s="53" t="s">
        <v>108</v>
      </c>
      <c r="B98" s="53"/>
      <c r="C98" s="53"/>
      <c r="D98" s="53"/>
      <c r="E98" s="76"/>
      <c r="F98" s="82">
        <f>SUM(E9:F97)</f>
        <v>11015196109</v>
      </c>
      <c r="G98" s="76"/>
      <c r="H98" s="82">
        <f>SUM(H9:H97)</f>
        <v>54141930603570</v>
      </c>
      <c r="I98" s="76"/>
      <c r="J98" s="82">
        <f>SUM(J9:J97)</f>
        <v>59625992075802.289</v>
      </c>
      <c r="K98" s="76"/>
      <c r="L98" s="82">
        <f>SUM(L9:L97)</f>
        <v>392567268</v>
      </c>
      <c r="M98" s="76"/>
      <c r="N98" s="82">
        <f>SUM(N9:N97)</f>
        <v>364952361696</v>
      </c>
      <c r="O98" s="76"/>
      <c r="P98" s="82">
        <f>SUM(P9:P97)</f>
        <v>-3848195994</v>
      </c>
      <c r="Q98" s="76"/>
      <c r="R98" s="82">
        <f>SUM(R9:R97)</f>
        <v>11151155094731</v>
      </c>
      <c r="S98" s="76"/>
      <c r="T98" s="82">
        <f>SUM(T9:T97)</f>
        <v>7454564312</v>
      </c>
      <c r="U98" s="76"/>
      <c r="V98" s="82"/>
      <c r="W98" s="76"/>
      <c r="X98" s="82">
        <f>SUM(X9:X97)</f>
        <v>43473412090539</v>
      </c>
      <c r="Y98" s="76"/>
      <c r="Z98" s="82">
        <f>SUM(Z9:Z97)</f>
        <v>43305343293300.047</v>
      </c>
      <c r="AA98" s="14"/>
      <c r="AB98" s="23">
        <v>93.44</v>
      </c>
    </row>
    <row r="99" spans="1:28" x14ac:dyDescent="0.4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</sheetData>
  <mergeCells count="19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7:C97"/>
    <mergeCell ref="E97:F97"/>
    <mergeCell ref="A98:D98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42"/>
  <sheetViews>
    <sheetView rightToLeft="1" workbookViewId="0">
      <selection sqref="A1:Y1"/>
    </sheetView>
  </sheetViews>
  <sheetFormatPr defaultRowHeight="15.75" x14ac:dyDescent="0.4"/>
  <cols>
    <col min="1" max="1" width="7.7109375" style="12" bestFit="1" customWidth="1"/>
    <col min="2" max="2" width="1.28515625" style="12" customWidth="1"/>
    <col min="3" max="3" width="11.28515625" style="12" bestFit="1" customWidth="1"/>
    <col min="4" max="4" width="1.28515625" style="12" customWidth="1"/>
    <col min="5" max="5" width="11" style="12" bestFit="1" customWidth="1"/>
    <col min="6" max="6" width="1.28515625" style="12" customWidth="1"/>
    <col min="7" max="7" width="13.28515625" style="12" bestFit="1" customWidth="1"/>
    <col min="8" max="8" width="1.28515625" style="12" customWidth="1"/>
    <col min="9" max="9" width="10.42578125" style="12" bestFit="1" customWidth="1"/>
    <col min="10" max="10" width="1.28515625" style="12" customWidth="1"/>
    <col min="11" max="11" width="13" style="12" bestFit="1" customWidth="1"/>
    <col min="12" max="12" width="1.28515625" style="12" customWidth="1"/>
    <col min="13" max="13" width="16.5703125" style="12" bestFit="1" customWidth="1"/>
    <col min="14" max="14" width="1.28515625" style="12" customWidth="1"/>
    <col min="15" max="15" width="17.140625" style="12" bestFit="1" customWidth="1"/>
    <col min="16" max="16" width="1.28515625" style="12" customWidth="1"/>
    <col min="17" max="17" width="12" style="12" bestFit="1" customWidth="1"/>
    <col min="18" max="18" width="1.28515625" style="12" customWidth="1"/>
    <col min="19" max="19" width="13.28515625" style="12" bestFit="1" customWidth="1"/>
    <col min="20" max="20" width="1.28515625" style="12" customWidth="1"/>
    <col min="21" max="21" width="17.85546875" style="12" bestFit="1" customWidth="1"/>
    <col min="22" max="22" width="1.28515625" style="12" customWidth="1"/>
    <col min="23" max="23" width="17.7109375" style="12" bestFit="1" customWidth="1"/>
    <col min="24" max="24" width="1.28515625" style="12" customWidth="1"/>
    <col min="25" max="25" width="17.7109375" style="12" bestFit="1" customWidth="1"/>
    <col min="26" max="26" width="0.28515625" style="12" customWidth="1"/>
    <col min="27" max="27" width="9.140625" style="12"/>
  </cols>
  <sheetData>
    <row r="1" spans="1:25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25.5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5.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5" spans="1:25" ht="24" x14ac:dyDescent="0.4">
      <c r="A5" s="59" t="s">
        <v>375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7" spans="1:25" ht="21" x14ac:dyDescent="0.4">
      <c r="A7" s="14"/>
      <c r="B7" s="14"/>
      <c r="C7" s="14"/>
      <c r="D7" s="14"/>
      <c r="E7" s="56" t="s">
        <v>188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4"/>
      <c r="Y7" s="2" t="s">
        <v>189</v>
      </c>
    </row>
    <row r="8" spans="1:25" ht="42" x14ac:dyDescent="0.4">
      <c r="A8" s="2" t="s">
        <v>376</v>
      </c>
      <c r="B8" s="14"/>
      <c r="C8" s="2" t="s">
        <v>377</v>
      </c>
      <c r="D8" s="14"/>
      <c r="E8" s="10" t="s">
        <v>113</v>
      </c>
      <c r="F8" s="15"/>
      <c r="G8" s="10" t="s">
        <v>13</v>
      </c>
      <c r="H8" s="15"/>
      <c r="I8" s="10" t="s">
        <v>112</v>
      </c>
      <c r="J8" s="15"/>
      <c r="K8" s="10" t="s">
        <v>378</v>
      </c>
      <c r="L8" s="15"/>
      <c r="M8" s="10" t="s">
        <v>379</v>
      </c>
      <c r="N8" s="15"/>
      <c r="O8" s="10" t="s">
        <v>380</v>
      </c>
      <c r="P8" s="15"/>
      <c r="Q8" s="10" t="s">
        <v>381</v>
      </c>
      <c r="R8" s="15"/>
      <c r="S8" s="10" t="s">
        <v>382</v>
      </c>
      <c r="T8" s="15"/>
      <c r="U8" s="10" t="s">
        <v>383</v>
      </c>
      <c r="V8" s="15"/>
      <c r="W8" s="10" t="s">
        <v>384</v>
      </c>
      <c r="X8" s="14"/>
      <c r="Y8" s="10" t="s">
        <v>384</v>
      </c>
    </row>
    <row r="9" spans="1:25" ht="18.75" x14ac:dyDescent="0.4">
      <c r="A9" s="24" t="s">
        <v>385</v>
      </c>
      <c r="B9" s="14"/>
      <c r="C9" s="24" t="s">
        <v>386</v>
      </c>
      <c r="D9" s="14"/>
      <c r="E9" s="24" t="s">
        <v>387</v>
      </c>
      <c r="F9" s="14"/>
      <c r="G9" s="75">
        <v>110000</v>
      </c>
      <c r="H9" s="76"/>
      <c r="I9" s="75">
        <v>16</v>
      </c>
      <c r="J9" s="76"/>
      <c r="K9" s="75">
        <v>1760000</v>
      </c>
      <c r="L9" s="76"/>
      <c r="M9" s="75">
        <v>44500000</v>
      </c>
      <c r="N9" s="76"/>
      <c r="O9" s="75">
        <v>0</v>
      </c>
      <c r="P9" s="76"/>
      <c r="Q9" s="75">
        <v>452</v>
      </c>
      <c r="R9" s="76"/>
      <c r="S9" s="75">
        <v>0</v>
      </c>
      <c r="T9" s="76"/>
      <c r="U9" s="75">
        <v>11458</v>
      </c>
      <c r="V9" s="76"/>
      <c r="W9" s="75">
        <v>42739548</v>
      </c>
      <c r="X9" s="76"/>
      <c r="Y9" s="75">
        <v>42739548</v>
      </c>
    </row>
    <row r="10" spans="1:25" ht="18.75" x14ac:dyDescent="0.4">
      <c r="A10" s="25" t="s">
        <v>385</v>
      </c>
      <c r="B10" s="14"/>
      <c r="C10" s="25" t="s">
        <v>388</v>
      </c>
      <c r="D10" s="14"/>
      <c r="E10" s="25" t="s">
        <v>387</v>
      </c>
      <c r="F10" s="14"/>
      <c r="G10" s="78">
        <v>35691000</v>
      </c>
      <c r="H10" s="76"/>
      <c r="I10" s="78">
        <v>8.3199000000000005</v>
      </c>
      <c r="J10" s="76"/>
      <c r="K10" s="78">
        <v>296945550.89999998</v>
      </c>
      <c r="L10" s="76"/>
      <c r="M10" s="78">
        <v>4443530000</v>
      </c>
      <c r="N10" s="76"/>
      <c r="O10" s="78">
        <v>0</v>
      </c>
      <c r="P10" s="76"/>
      <c r="Q10" s="78">
        <v>76336</v>
      </c>
      <c r="R10" s="76"/>
      <c r="S10" s="78">
        <v>0</v>
      </c>
      <c r="T10" s="76"/>
      <c r="U10" s="78">
        <v>1144183</v>
      </c>
      <c r="V10" s="76"/>
      <c r="W10" s="78">
        <v>4146508113.0999999</v>
      </c>
      <c r="X10" s="76"/>
      <c r="Y10" s="78">
        <v>4146508113.0999999</v>
      </c>
    </row>
    <row r="11" spans="1:25" ht="18.75" x14ac:dyDescent="0.4">
      <c r="A11" s="25" t="s">
        <v>385</v>
      </c>
      <c r="B11" s="14"/>
      <c r="C11" s="25" t="s">
        <v>389</v>
      </c>
      <c r="D11" s="14"/>
      <c r="E11" s="25" t="s">
        <v>387</v>
      </c>
      <c r="F11" s="14"/>
      <c r="G11" s="78">
        <v>5000</v>
      </c>
      <c r="H11" s="76"/>
      <c r="I11" s="78">
        <v>1</v>
      </c>
      <c r="J11" s="76"/>
      <c r="K11" s="78">
        <v>5000</v>
      </c>
      <c r="L11" s="76"/>
      <c r="M11" s="78">
        <v>1250000</v>
      </c>
      <c r="N11" s="76"/>
      <c r="O11" s="78">
        <v>0</v>
      </c>
      <c r="P11" s="76"/>
      <c r="Q11" s="78">
        <v>1</v>
      </c>
      <c r="R11" s="76"/>
      <c r="S11" s="78">
        <v>0</v>
      </c>
      <c r="T11" s="76"/>
      <c r="U11" s="78">
        <v>321</v>
      </c>
      <c r="V11" s="76"/>
      <c r="W11" s="78">
        <v>1244999</v>
      </c>
      <c r="X11" s="76"/>
      <c r="Y11" s="78">
        <v>1244999</v>
      </c>
    </row>
    <row r="12" spans="1:25" ht="18.75" x14ac:dyDescent="0.4">
      <c r="A12" s="25" t="s">
        <v>390</v>
      </c>
      <c r="B12" s="14"/>
      <c r="C12" s="25" t="s">
        <v>391</v>
      </c>
      <c r="D12" s="14"/>
      <c r="E12" s="25" t="s">
        <v>392</v>
      </c>
      <c r="F12" s="14"/>
      <c r="G12" s="78">
        <v>564000</v>
      </c>
      <c r="H12" s="76"/>
      <c r="I12" s="78">
        <v>37</v>
      </c>
      <c r="J12" s="76"/>
      <c r="K12" s="78">
        <v>20868000</v>
      </c>
      <c r="L12" s="76"/>
      <c r="M12" s="78">
        <v>63476000</v>
      </c>
      <c r="N12" s="76"/>
      <c r="O12" s="78">
        <v>0</v>
      </c>
      <c r="P12" s="76"/>
      <c r="Q12" s="78">
        <v>5370</v>
      </c>
      <c r="R12" s="76"/>
      <c r="S12" s="78">
        <v>0</v>
      </c>
      <c r="T12" s="76"/>
      <c r="U12" s="78">
        <v>16327</v>
      </c>
      <c r="V12" s="76"/>
      <c r="W12" s="78">
        <v>42602630</v>
      </c>
      <c r="X12" s="76"/>
      <c r="Y12" s="78">
        <v>42602630</v>
      </c>
    </row>
    <row r="13" spans="1:25" ht="18.75" x14ac:dyDescent="0.4">
      <c r="A13" s="25" t="s">
        <v>393</v>
      </c>
      <c r="B13" s="14"/>
      <c r="C13" s="25" t="s">
        <v>394</v>
      </c>
      <c r="D13" s="14"/>
      <c r="E13" s="25" t="s">
        <v>337</v>
      </c>
      <c r="F13" s="14"/>
      <c r="G13" s="78">
        <v>515000</v>
      </c>
      <c r="H13" s="76"/>
      <c r="I13" s="78">
        <v>4</v>
      </c>
      <c r="J13" s="76"/>
      <c r="K13" s="78">
        <v>2060000</v>
      </c>
      <c r="L13" s="76"/>
      <c r="M13" s="78">
        <v>30950000</v>
      </c>
      <c r="N13" s="76"/>
      <c r="O13" s="78">
        <v>0</v>
      </c>
      <c r="P13" s="76"/>
      <c r="Q13" s="78">
        <v>529</v>
      </c>
      <c r="R13" s="76"/>
      <c r="S13" s="78">
        <v>0</v>
      </c>
      <c r="T13" s="76"/>
      <c r="U13" s="78">
        <v>7967</v>
      </c>
      <c r="V13" s="76"/>
      <c r="W13" s="78">
        <v>28889471</v>
      </c>
      <c r="X13" s="76"/>
      <c r="Y13" s="78">
        <v>28889471</v>
      </c>
    </row>
    <row r="14" spans="1:25" ht="18.75" x14ac:dyDescent="0.4">
      <c r="A14" s="25" t="s">
        <v>393</v>
      </c>
      <c r="B14" s="14"/>
      <c r="C14" s="25" t="s">
        <v>395</v>
      </c>
      <c r="D14" s="14"/>
      <c r="E14" s="25" t="s">
        <v>387</v>
      </c>
      <c r="F14" s="14"/>
      <c r="G14" s="78">
        <v>8050000</v>
      </c>
      <c r="H14" s="76"/>
      <c r="I14" s="78">
        <v>2</v>
      </c>
      <c r="J14" s="76"/>
      <c r="K14" s="78">
        <v>16100000</v>
      </c>
      <c r="L14" s="76"/>
      <c r="M14" s="78">
        <v>1888600003</v>
      </c>
      <c r="N14" s="76"/>
      <c r="O14" s="78">
        <v>0</v>
      </c>
      <c r="P14" s="76"/>
      <c r="Q14" s="78">
        <v>4105</v>
      </c>
      <c r="R14" s="76"/>
      <c r="S14" s="78">
        <v>0</v>
      </c>
      <c r="T14" s="76"/>
      <c r="U14" s="78">
        <v>486308</v>
      </c>
      <c r="V14" s="76"/>
      <c r="W14" s="78">
        <v>1872495898</v>
      </c>
      <c r="X14" s="76"/>
      <c r="Y14" s="78">
        <v>1872495898</v>
      </c>
    </row>
    <row r="15" spans="1:25" ht="18.75" x14ac:dyDescent="0.4">
      <c r="A15" s="25" t="s">
        <v>393</v>
      </c>
      <c r="B15" s="14"/>
      <c r="C15" s="25" t="s">
        <v>396</v>
      </c>
      <c r="D15" s="14"/>
      <c r="E15" s="25" t="s">
        <v>387</v>
      </c>
      <c r="F15" s="14"/>
      <c r="G15" s="78">
        <v>5756000</v>
      </c>
      <c r="H15" s="76"/>
      <c r="I15" s="78">
        <v>2</v>
      </c>
      <c r="J15" s="76"/>
      <c r="K15" s="78">
        <v>11512000</v>
      </c>
      <c r="L15" s="76"/>
      <c r="M15" s="78">
        <v>403972001</v>
      </c>
      <c r="N15" s="76"/>
      <c r="O15" s="78">
        <v>0</v>
      </c>
      <c r="P15" s="76"/>
      <c r="Q15" s="78">
        <v>2938</v>
      </c>
      <c r="R15" s="76"/>
      <c r="S15" s="78">
        <v>0</v>
      </c>
      <c r="T15" s="76"/>
      <c r="U15" s="78">
        <v>103980</v>
      </c>
      <c r="V15" s="76"/>
      <c r="W15" s="78">
        <v>392457063</v>
      </c>
      <c r="X15" s="76"/>
      <c r="Y15" s="78">
        <v>392457063</v>
      </c>
    </row>
    <row r="16" spans="1:25" ht="18.75" x14ac:dyDescent="0.4">
      <c r="A16" s="25" t="s">
        <v>393</v>
      </c>
      <c r="B16" s="14"/>
      <c r="C16" s="25" t="s">
        <v>397</v>
      </c>
      <c r="D16" s="14"/>
      <c r="E16" s="25" t="s">
        <v>124</v>
      </c>
      <c r="F16" s="14"/>
      <c r="G16" s="78">
        <v>79509000</v>
      </c>
      <c r="H16" s="76"/>
      <c r="I16" s="78">
        <v>0</v>
      </c>
      <c r="J16" s="76"/>
      <c r="K16" s="78">
        <v>0</v>
      </c>
      <c r="L16" s="76"/>
      <c r="M16" s="78">
        <v>3308213698</v>
      </c>
      <c r="N16" s="76"/>
      <c r="O16" s="78">
        <v>112981507182</v>
      </c>
      <c r="P16" s="76"/>
      <c r="Q16" s="78">
        <v>47705400</v>
      </c>
      <c r="R16" s="76"/>
      <c r="S16" s="78">
        <v>477054000</v>
      </c>
      <c r="T16" s="76"/>
      <c r="U16" s="78">
        <v>857310</v>
      </c>
      <c r="V16" s="76"/>
      <c r="W16" s="78">
        <v>-110198052884</v>
      </c>
      <c r="X16" s="76"/>
      <c r="Y16" s="78">
        <v>-110198052884</v>
      </c>
    </row>
    <row r="17" spans="1:25" ht="18.75" x14ac:dyDescent="0.4">
      <c r="A17" s="25" t="s">
        <v>393</v>
      </c>
      <c r="B17" s="14"/>
      <c r="C17" s="25" t="s">
        <v>397</v>
      </c>
      <c r="D17" s="14"/>
      <c r="E17" s="25" t="s">
        <v>124</v>
      </c>
      <c r="F17" s="14"/>
      <c r="G17" s="78">
        <v>535000</v>
      </c>
      <c r="H17" s="76"/>
      <c r="I17" s="78">
        <v>0</v>
      </c>
      <c r="J17" s="76"/>
      <c r="K17" s="78">
        <v>0</v>
      </c>
      <c r="L17" s="76"/>
      <c r="M17" s="78">
        <v>22260302</v>
      </c>
      <c r="N17" s="76"/>
      <c r="O17" s="78">
        <v>0</v>
      </c>
      <c r="P17" s="76"/>
      <c r="Q17" s="78">
        <v>0</v>
      </c>
      <c r="R17" s="76"/>
      <c r="S17" s="78">
        <v>0</v>
      </c>
      <c r="T17" s="76"/>
      <c r="U17" s="78">
        <v>857310</v>
      </c>
      <c r="V17" s="76"/>
      <c r="W17" s="78">
        <v>22260302</v>
      </c>
      <c r="X17" s="76"/>
      <c r="Y17" s="78">
        <v>22260302</v>
      </c>
    </row>
    <row r="18" spans="1:25" ht="18.75" x14ac:dyDescent="0.4">
      <c r="A18" s="25" t="s">
        <v>393</v>
      </c>
      <c r="B18" s="14"/>
      <c r="C18" s="25" t="s">
        <v>398</v>
      </c>
      <c r="D18" s="14"/>
      <c r="E18" s="25" t="s">
        <v>399</v>
      </c>
      <c r="F18" s="14"/>
      <c r="G18" s="78">
        <v>5235000</v>
      </c>
      <c r="H18" s="76"/>
      <c r="I18" s="78">
        <v>1</v>
      </c>
      <c r="J18" s="76"/>
      <c r="K18" s="78">
        <v>5235000</v>
      </c>
      <c r="L18" s="76"/>
      <c r="M18" s="78">
        <v>375656956</v>
      </c>
      <c r="N18" s="76"/>
      <c r="O18" s="78">
        <v>0</v>
      </c>
      <c r="P18" s="76"/>
      <c r="Q18" s="78">
        <v>1338</v>
      </c>
      <c r="R18" s="76"/>
      <c r="S18" s="78">
        <v>0</v>
      </c>
      <c r="T18" s="76"/>
      <c r="U18" s="78">
        <v>3606859</v>
      </c>
      <c r="V18" s="76"/>
      <c r="W18" s="78">
        <v>370420618</v>
      </c>
      <c r="X18" s="76"/>
      <c r="Y18" s="78">
        <v>1168885405</v>
      </c>
    </row>
    <row r="19" spans="1:25" ht="18.75" x14ac:dyDescent="0.4">
      <c r="A19" s="25" t="s">
        <v>393</v>
      </c>
      <c r="B19" s="14"/>
      <c r="C19" s="25" t="s">
        <v>398</v>
      </c>
      <c r="D19" s="14"/>
      <c r="E19" s="25" t="s">
        <v>124</v>
      </c>
      <c r="F19" s="14"/>
      <c r="G19" s="78">
        <v>173000000</v>
      </c>
      <c r="H19" s="76"/>
      <c r="I19" s="78">
        <v>0</v>
      </c>
      <c r="J19" s="76"/>
      <c r="K19" s="78">
        <v>0</v>
      </c>
      <c r="L19" s="76"/>
      <c r="M19" s="78">
        <v>12414260600</v>
      </c>
      <c r="N19" s="76"/>
      <c r="O19" s="78">
        <v>0</v>
      </c>
      <c r="P19" s="76"/>
      <c r="Q19" s="78">
        <v>0</v>
      </c>
      <c r="R19" s="76"/>
      <c r="S19" s="78">
        <v>0</v>
      </c>
      <c r="T19" s="76"/>
      <c r="U19" s="78">
        <v>3606859</v>
      </c>
      <c r="V19" s="76"/>
      <c r="W19" s="78">
        <v>12414260600</v>
      </c>
      <c r="X19" s="76"/>
      <c r="Y19" s="78">
        <v>12414260600</v>
      </c>
    </row>
    <row r="20" spans="1:25" ht="18.75" x14ac:dyDescent="0.4">
      <c r="A20" s="25" t="s">
        <v>400</v>
      </c>
      <c r="B20" s="14"/>
      <c r="C20" s="25" t="s">
        <v>401</v>
      </c>
      <c r="D20" s="14"/>
      <c r="E20" s="25" t="s">
        <v>392</v>
      </c>
      <c r="F20" s="14"/>
      <c r="G20" s="78">
        <v>2032000</v>
      </c>
      <c r="H20" s="76"/>
      <c r="I20" s="78">
        <v>179.91040000000001</v>
      </c>
      <c r="J20" s="76"/>
      <c r="K20" s="78">
        <v>365577932.80000001</v>
      </c>
      <c r="L20" s="76"/>
      <c r="M20" s="78">
        <v>317280000</v>
      </c>
      <c r="N20" s="76"/>
      <c r="O20" s="78">
        <v>0</v>
      </c>
      <c r="P20" s="76"/>
      <c r="Q20" s="78">
        <v>94117</v>
      </c>
      <c r="R20" s="76"/>
      <c r="S20" s="78">
        <v>0</v>
      </c>
      <c r="T20" s="76"/>
      <c r="U20" s="78">
        <v>81697</v>
      </c>
      <c r="V20" s="76"/>
      <c r="W20" s="78">
        <v>-48392049.799999997</v>
      </c>
      <c r="X20" s="76"/>
      <c r="Y20" s="78">
        <v>-48392049.799999997</v>
      </c>
    </row>
    <row r="21" spans="1:25" ht="18.75" x14ac:dyDescent="0.4">
      <c r="A21" s="25" t="s">
        <v>393</v>
      </c>
      <c r="B21" s="14"/>
      <c r="C21" s="25" t="s">
        <v>402</v>
      </c>
      <c r="D21" s="14"/>
      <c r="E21" s="14"/>
      <c r="F21" s="14"/>
      <c r="G21" s="78">
        <v>0</v>
      </c>
      <c r="H21" s="76"/>
      <c r="I21" s="78">
        <v>0</v>
      </c>
      <c r="J21" s="76"/>
      <c r="K21" s="78">
        <v>0</v>
      </c>
      <c r="L21" s="76"/>
      <c r="M21" s="78">
        <v>0</v>
      </c>
      <c r="N21" s="76"/>
      <c r="O21" s="78">
        <v>0</v>
      </c>
      <c r="P21" s="76"/>
      <c r="Q21" s="78">
        <v>0</v>
      </c>
      <c r="R21" s="76"/>
      <c r="S21" s="78">
        <v>0</v>
      </c>
      <c r="T21" s="76"/>
      <c r="U21" s="78">
        <v>0</v>
      </c>
      <c r="V21" s="76"/>
      <c r="W21" s="78">
        <v>0</v>
      </c>
      <c r="X21" s="76"/>
      <c r="Y21" s="78">
        <v>-35456181518</v>
      </c>
    </row>
    <row r="22" spans="1:25" ht="18.75" x14ac:dyDescent="0.4">
      <c r="A22" s="25" t="s">
        <v>393</v>
      </c>
      <c r="B22" s="14"/>
      <c r="C22" s="25" t="s">
        <v>402</v>
      </c>
      <c r="D22" s="14"/>
      <c r="E22" s="14"/>
      <c r="F22" s="14"/>
      <c r="G22" s="78">
        <v>0</v>
      </c>
      <c r="H22" s="76"/>
      <c r="I22" s="78">
        <v>0</v>
      </c>
      <c r="J22" s="76"/>
      <c r="K22" s="78">
        <v>0</v>
      </c>
      <c r="L22" s="76"/>
      <c r="M22" s="78">
        <v>0</v>
      </c>
      <c r="N22" s="76"/>
      <c r="O22" s="78">
        <v>0</v>
      </c>
      <c r="P22" s="76"/>
      <c r="Q22" s="78">
        <v>0</v>
      </c>
      <c r="R22" s="76"/>
      <c r="S22" s="78">
        <v>0</v>
      </c>
      <c r="T22" s="76"/>
      <c r="U22" s="78">
        <v>0</v>
      </c>
      <c r="V22" s="76"/>
      <c r="W22" s="78">
        <v>0</v>
      </c>
      <c r="X22" s="76"/>
      <c r="Y22" s="78">
        <v>7824760079</v>
      </c>
    </row>
    <row r="23" spans="1:25" ht="18.75" x14ac:dyDescent="0.4">
      <c r="A23" s="25" t="s">
        <v>393</v>
      </c>
      <c r="B23" s="14"/>
      <c r="C23" s="25" t="s">
        <v>403</v>
      </c>
      <c r="D23" s="14"/>
      <c r="E23" s="14"/>
      <c r="F23" s="14"/>
      <c r="G23" s="78">
        <v>0</v>
      </c>
      <c r="H23" s="76"/>
      <c r="I23" s="78">
        <v>0</v>
      </c>
      <c r="J23" s="76"/>
      <c r="K23" s="78">
        <v>0</v>
      </c>
      <c r="L23" s="76"/>
      <c r="M23" s="78">
        <v>0</v>
      </c>
      <c r="N23" s="76"/>
      <c r="O23" s="78">
        <v>0</v>
      </c>
      <c r="P23" s="76"/>
      <c r="Q23" s="78">
        <v>0</v>
      </c>
      <c r="R23" s="76"/>
      <c r="S23" s="78">
        <v>0</v>
      </c>
      <c r="T23" s="76"/>
      <c r="U23" s="78">
        <v>0</v>
      </c>
      <c r="V23" s="76"/>
      <c r="W23" s="78">
        <v>0</v>
      </c>
      <c r="X23" s="76"/>
      <c r="Y23" s="78">
        <v>-2704636</v>
      </c>
    </row>
    <row r="24" spans="1:25" ht="18.75" x14ac:dyDescent="0.4">
      <c r="A24" s="25" t="s">
        <v>393</v>
      </c>
      <c r="B24" s="14"/>
      <c r="C24" s="25" t="s">
        <v>403</v>
      </c>
      <c r="D24" s="14"/>
      <c r="E24" s="14"/>
      <c r="F24" s="14"/>
      <c r="G24" s="78">
        <v>0</v>
      </c>
      <c r="H24" s="76"/>
      <c r="I24" s="78">
        <v>0</v>
      </c>
      <c r="J24" s="76"/>
      <c r="K24" s="78">
        <v>0</v>
      </c>
      <c r="L24" s="76"/>
      <c r="M24" s="78">
        <v>0</v>
      </c>
      <c r="N24" s="76"/>
      <c r="O24" s="78">
        <v>0</v>
      </c>
      <c r="P24" s="76"/>
      <c r="Q24" s="78">
        <v>0</v>
      </c>
      <c r="R24" s="76"/>
      <c r="S24" s="78">
        <v>0</v>
      </c>
      <c r="T24" s="76"/>
      <c r="U24" s="78">
        <v>0</v>
      </c>
      <c r="V24" s="76"/>
      <c r="W24" s="78">
        <v>0</v>
      </c>
      <c r="X24" s="76"/>
      <c r="Y24" s="78">
        <v>287901956</v>
      </c>
    </row>
    <row r="25" spans="1:25" ht="18.75" x14ac:dyDescent="0.4">
      <c r="A25" s="25" t="s">
        <v>393</v>
      </c>
      <c r="B25" s="14"/>
      <c r="C25" s="25" t="s">
        <v>404</v>
      </c>
      <c r="D25" s="14"/>
      <c r="E25" s="14"/>
      <c r="F25" s="14"/>
      <c r="G25" s="78">
        <v>0</v>
      </c>
      <c r="H25" s="76"/>
      <c r="I25" s="78">
        <v>0</v>
      </c>
      <c r="J25" s="76"/>
      <c r="K25" s="78">
        <v>0</v>
      </c>
      <c r="L25" s="76"/>
      <c r="M25" s="78">
        <v>0</v>
      </c>
      <c r="N25" s="76"/>
      <c r="O25" s="78">
        <v>0</v>
      </c>
      <c r="P25" s="76"/>
      <c r="Q25" s="78">
        <v>0</v>
      </c>
      <c r="R25" s="76"/>
      <c r="S25" s="78">
        <v>0</v>
      </c>
      <c r="T25" s="76"/>
      <c r="U25" s="78">
        <v>0</v>
      </c>
      <c r="V25" s="76"/>
      <c r="W25" s="78">
        <v>0</v>
      </c>
      <c r="X25" s="76"/>
      <c r="Y25" s="78">
        <v>-18367571</v>
      </c>
    </row>
    <row r="26" spans="1:25" ht="18.75" x14ac:dyDescent="0.4">
      <c r="A26" s="25" t="s">
        <v>393</v>
      </c>
      <c r="B26" s="14"/>
      <c r="C26" s="25" t="s">
        <v>404</v>
      </c>
      <c r="D26" s="14"/>
      <c r="E26" s="14"/>
      <c r="F26" s="14"/>
      <c r="G26" s="78">
        <v>0</v>
      </c>
      <c r="H26" s="76"/>
      <c r="I26" s="78">
        <v>0</v>
      </c>
      <c r="J26" s="76"/>
      <c r="K26" s="78">
        <v>0</v>
      </c>
      <c r="L26" s="76"/>
      <c r="M26" s="78">
        <v>0</v>
      </c>
      <c r="N26" s="76"/>
      <c r="O26" s="78">
        <v>0</v>
      </c>
      <c r="P26" s="76"/>
      <c r="Q26" s="78">
        <v>0</v>
      </c>
      <c r="R26" s="76"/>
      <c r="S26" s="78">
        <v>0</v>
      </c>
      <c r="T26" s="76"/>
      <c r="U26" s="78">
        <v>0</v>
      </c>
      <c r="V26" s="76"/>
      <c r="W26" s="78">
        <v>0</v>
      </c>
      <c r="X26" s="76"/>
      <c r="Y26" s="78">
        <v>539766000</v>
      </c>
    </row>
    <row r="27" spans="1:25" ht="18.75" x14ac:dyDescent="0.4">
      <c r="A27" s="25" t="s">
        <v>393</v>
      </c>
      <c r="B27" s="14"/>
      <c r="C27" s="25" t="s">
        <v>405</v>
      </c>
      <c r="D27" s="14"/>
      <c r="E27" s="14"/>
      <c r="F27" s="14"/>
      <c r="G27" s="78">
        <v>0</v>
      </c>
      <c r="H27" s="76"/>
      <c r="I27" s="78">
        <v>0</v>
      </c>
      <c r="J27" s="76"/>
      <c r="K27" s="78">
        <v>0</v>
      </c>
      <c r="L27" s="76"/>
      <c r="M27" s="78">
        <v>0</v>
      </c>
      <c r="N27" s="76"/>
      <c r="O27" s="78">
        <v>0</v>
      </c>
      <c r="P27" s="76"/>
      <c r="Q27" s="78">
        <v>0</v>
      </c>
      <c r="R27" s="76"/>
      <c r="S27" s="78">
        <v>0</v>
      </c>
      <c r="T27" s="76"/>
      <c r="U27" s="78">
        <v>0</v>
      </c>
      <c r="V27" s="76"/>
      <c r="W27" s="78">
        <v>0</v>
      </c>
      <c r="X27" s="76"/>
      <c r="Y27" s="78">
        <v>1143049000</v>
      </c>
    </row>
    <row r="28" spans="1:25" ht="18.75" x14ac:dyDescent="0.4">
      <c r="A28" s="25" t="s">
        <v>393</v>
      </c>
      <c r="B28" s="14"/>
      <c r="C28" s="25" t="s">
        <v>406</v>
      </c>
      <c r="D28" s="14"/>
      <c r="E28" s="14"/>
      <c r="F28" s="14"/>
      <c r="G28" s="78">
        <v>0</v>
      </c>
      <c r="H28" s="76"/>
      <c r="I28" s="78">
        <v>0</v>
      </c>
      <c r="J28" s="76"/>
      <c r="K28" s="78">
        <v>0</v>
      </c>
      <c r="L28" s="76"/>
      <c r="M28" s="78">
        <v>0</v>
      </c>
      <c r="N28" s="76"/>
      <c r="O28" s="78">
        <v>0</v>
      </c>
      <c r="P28" s="76"/>
      <c r="Q28" s="78">
        <v>0</v>
      </c>
      <c r="R28" s="76"/>
      <c r="S28" s="78">
        <v>0</v>
      </c>
      <c r="T28" s="76"/>
      <c r="U28" s="78">
        <v>0</v>
      </c>
      <c r="V28" s="76"/>
      <c r="W28" s="78">
        <v>0</v>
      </c>
      <c r="X28" s="76"/>
      <c r="Y28" s="78">
        <v>3169023667.8000002</v>
      </c>
    </row>
    <row r="29" spans="1:25" ht="18.75" x14ac:dyDescent="0.4">
      <c r="A29" s="25" t="s">
        <v>393</v>
      </c>
      <c r="B29" s="14"/>
      <c r="C29" s="25" t="s">
        <v>407</v>
      </c>
      <c r="D29" s="14"/>
      <c r="E29" s="14"/>
      <c r="F29" s="14"/>
      <c r="G29" s="78">
        <v>0</v>
      </c>
      <c r="H29" s="76"/>
      <c r="I29" s="78">
        <v>0</v>
      </c>
      <c r="J29" s="76"/>
      <c r="K29" s="78">
        <v>0</v>
      </c>
      <c r="L29" s="76"/>
      <c r="M29" s="78">
        <v>0</v>
      </c>
      <c r="N29" s="76"/>
      <c r="O29" s="78">
        <v>0</v>
      </c>
      <c r="P29" s="76"/>
      <c r="Q29" s="78">
        <v>0</v>
      </c>
      <c r="R29" s="76"/>
      <c r="S29" s="78">
        <v>0</v>
      </c>
      <c r="T29" s="76"/>
      <c r="U29" s="78">
        <v>0</v>
      </c>
      <c r="V29" s="76"/>
      <c r="W29" s="78">
        <v>0</v>
      </c>
      <c r="X29" s="76"/>
      <c r="Y29" s="78">
        <v>4052384971.1999998</v>
      </c>
    </row>
    <row r="30" spans="1:25" ht="18.75" x14ac:dyDescent="0.4">
      <c r="A30" s="25" t="s">
        <v>393</v>
      </c>
      <c r="B30" s="14"/>
      <c r="C30" s="25" t="s">
        <v>407</v>
      </c>
      <c r="D30" s="14"/>
      <c r="E30" s="14"/>
      <c r="F30" s="14"/>
      <c r="G30" s="78">
        <v>0</v>
      </c>
      <c r="H30" s="76"/>
      <c r="I30" s="78">
        <v>0</v>
      </c>
      <c r="J30" s="76"/>
      <c r="K30" s="78">
        <v>0</v>
      </c>
      <c r="L30" s="76"/>
      <c r="M30" s="78">
        <v>0</v>
      </c>
      <c r="N30" s="76"/>
      <c r="O30" s="78">
        <v>0</v>
      </c>
      <c r="P30" s="76"/>
      <c r="Q30" s="78">
        <v>0</v>
      </c>
      <c r="R30" s="76"/>
      <c r="S30" s="78">
        <v>0</v>
      </c>
      <c r="T30" s="76"/>
      <c r="U30" s="78">
        <v>0</v>
      </c>
      <c r="V30" s="76"/>
      <c r="W30" s="78">
        <v>0</v>
      </c>
      <c r="X30" s="76"/>
      <c r="Y30" s="78">
        <v>3279174930.3000002</v>
      </c>
    </row>
    <row r="31" spans="1:25" ht="18.75" x14ac:dyDescent="0.4">
      <c r="A31" s="25" t="s">
        <v>393</v>
      </c>
      <c r="B31" s="14"/>
      <c r="C31" s="25" t="s">
        <v>407</v>
      </c>
      <c r="D31" s="14"/>
      <c r="E31" s="14"/>
      <c r="F31" s="14"/>
      <c r="G31" s="78">
        <v>0</v>
      </c>
      <c r="H31" s="76"/>
      <c r="I31" s="78">
        <v>0</v>
      </c>
      <c r="J31" s="76"/>
      <c r="K31" s="78">
        <v>0</v>
      </c>
      <c r="L31" s="76"/>
      <c r="M31" s="78">
        <v>0</v>
      </c>
      <c r="N31" s="76"/>
      <c r="O31" s="78">
        <v>0</v>
      </c>
      <c r="P31" s="76"/>
      <c r="Q31" s="78">
        <v>0</v>
      </c>
      <c r="R31" s="76"/>
      <c r="S31" s="78">
        <v>0</v>
      </c>
      <c r="T31" s="76"/>
      <c r="U31" s="78">
        <v>0</v>
      </c>
      <c r="V31" s="76"/>
      <c r="W31" s="78">
        <v>0</v>
      </c>
      <c r="X31" s="76"/>
      <c r="Y31" s="78">
        <v>23630076780</v>
      </c>
    </row>
    <row r="32" spans="1:25" ht="18.75" x14ac:dyDescent="0.4">
      <c r="A32" s="25" t="s">
        <v>393</v>
      </c>
      <c r="B32" s="14"/>
      <c r="C32" s="25" t="s">
        <v>408</v>
      </c>
      <c r="D32" s="14"/>
      <c r="E32" s="14"/>
      <c r="F32" s="14"/>
      <c r="G32" s="78">
        <v>0</v>
      </c>
      <c r="H32" s="76"/>
      <c r="I32" s="78">
        <v>0</v>
      </c>
      <c r="J32" s="76"/>
      <c r="K32" s="78">
        <v>0</v>
      </c>
      <c r="L32" s="76"/>
      <c r="M32" s="78">
        <v>0</v>
      </c>
      <c r="N32" s="76"/>
      <c r="O32" s="78">
        <v>0</v>
      </c>
      <c r="P32" s="76"/>
      <c r="Q32" s="78">
        <v>0</v>
      </c>
      <c r="R32" s="76"/>
      <c r="S32" s="78">
        <v>0</v>
      </c>
      <c r="T32" s="76"/>
      <c r="U32" s="78">
        <v>0</v>
      </c>
      <c r="V32" s="76"/>
      <c r="W32" s="78">
        <v>0</v>
      </c>
      <c r="X32" s="76"/>
      <c r="Y32" s="78">
        <v>7066330256.6000004</v>
      </c>
    </row>
    <row r="33" spans="1:25" ht="18.75" x14ac:dyDescent="0.4">
      <c r="A33" s="25" t="s">
        <v>393</v>
      </c>
      <c r="B33" s="14"/>
      <c r="C33" s="25" t="s">
        <v>408</v>
      </c>
      <c r="D33" s="14"/>
      <c r="E33" s="14"/>
      <c r="F33" s="14"/>
      <c r="G33" s="78">
        <v>0</v>
      </c>
      <c r="H33" s="76"/>
      <c r="I33" s="78">
        <v>0</v>
      </c>
      <c r="J33" s="76"/>
      <c r="K33" s="78">
        <v>0</v>
      </c>
      <c r="L33" s="76"/>
      <c r="M33" s="78">
        <v>0</v>
      </c>
      <c r="N33" s="76"/>
      <c r="O33" s="78">
        <v>0</v>
      </c>
      <c r="P33" s="76"/>
      <c r="Q33" s="78">
        <v>0</v>
      </c>
      <c r="R33" s="76"/>
      <c r="S33" s="78">
        <v>0</v>
      </c>
      <c r="T33" s="76"/>
      <c r="U33" s="78">
        <v>0</v>
      </c>
      <c r="V33" s="76"/>
      <c r="W33" s="78">
        <v>0</v>
      </c>
      <c r="X33" s="76"/>
      <c r="Y33" s="78">
        <v>1195968617.5</v>
      </c>
    </row>
    <row r="34" spans="1:25" ht="18.75" x14ac:dyDescent="0.4">
      <c r="A34" s="25" t="s">
        <v>393</v>
      </c>
      <c r="B34" s="14"/>
      <c r="C34" s="25" t="s">
        <v>408</v>
      </c>
      <c r="D34" s="14"/>
      <c r="E34" s="14"/>
      <c r="F34" s="14"/>
      <c r="G34" s="78">
        <v>0</v>
      </c>
      <c r="H34" s="76"/>
      <c r="I34" s="78">
        <v>0</v>
      </c>
      <c r="J34" s="76"/>
      <c r="K34" s="78">
        <v>0</v>
      </c>
      <c r="L34" s="76"/>
      <c r="M34" s="78">
        <v>0</v>
      </c>
      <c r="N34" s="76"/>
      <c r="O34" s="78">
        <v>0</v>
      </c>
      <c r="P34" s="76"/>
      <c r="Q34" s="78">
        <v>0</v>
      </c>
      <c r="R34" s="76"/>
      <c r="S34" s="78">
        <v>0</v>
      </c>
      <c r="T34" s="76"/>
      <c r="U34" s="78">
        <v>0</v>
      </c>
      <c r="V34" s="76"/>
      <c r="W34" s="78">
        <v>0</v>
      </c>
      <c r="X34" s="76"/>
      <c r="Y34" s="78">
        <v>14548775067</v>
      </c>
    </row>
    <row r="35" spans="1:25" ht="18.75" x14ac:dyDescent="0.4">
      <c r="A35" s="25" t="s">
        <v>393</v>
      </c>
      <c r="B35" s="14"/>
      <c r="C35" s="25" t="s">
        <v>409</v>
      </c>
      <c r="D35" s="14"/>
      <c r="E35" s="14"/>
      <c r="F35" s="14"/>
      <c r="G35" s="78">
        <v>0</v>
      </c>
      <c r="H35" s="76"/>
      <c r="I35" s="78">
        <v>0</v>
      </c>
      <c r="J35" s="76"/>
      <c r="K35" s="78">
        <v>0</v>
      </c>
      <c r="L35" s="76"/>
      <c r="M35" s="78">
        <v>0</v>
      </c>
      <c r="N35" s="76"/>
      <c r="O35" s="78">
        <v>0</v>
      </c>
      <c r="P35" s="76"/>
      <c r="Q35" s="78">
        <v>0</v>
      </c>
      <c r="R35" s="76"/>
      <c r="S35" s="78">
        <v>0</v>
      </c>
      <c r="T35" s="76"/>
      <c r="U35" s="78">
        <v>0</v>
      </c>
      <c r="V35" s="76"/>
      <c r="W35" s="78">
        <v>0</v>
      </c>
      <c r="X35" s="76"/>
      <c r="Y35" s="78">
        <v>64543951227</v>
      </c>
    </row>
    <row r="36" spans="1:25" ht="18.75" x14ac:dyDescent="0.4">
      <c r="A36" s="30" t="s">
        <v>393</v>
      </c>
      <c r="B36" s="19"/>
      <c r="C36" s="30" t="s">
        <v>410</v>
      </c>
      <c r="D36" s="14"/>
      <c r="E36" s="19"/>
      <c r="F36" s="14"/>
      <c r="G36" s="80">
        <v>0</v>
      </c>
      <c r="H36" s="76"/>
      <c r="I36" s="80">
        <v>0</v>
      </c>
      <c r="J36" s="76"/>
      <c r="K36" s="80">
        <v>0</v>
      </c>
      <c r="L36" s="76"/>
      <c r="M36" s="80">
        <v>0</v>
      </c>
      <c r="N36" s="76"/>
      <c r="O36" s="80">
        <v>0</v>
      </c>
      <c r="P36" s="76"/>
      <c r="Q36" s="80">
        <v>0</v>
      </c>
      <c r="R36" s="76"/>
      <c r="S36" s="80">
        <v>0</v>
      </c>
      <c r="T36" s="76"/>
      <c r="U36" s="80">
        <v>0</v>
      </c>
      <c r="V36" s="76"/>
      <c r="W36" s="80">
        <v>0</v>
      </c>
      <c r="X36" s="76"/>
      <c r="Y36" s="80">
        <v>156413638</v>
      </c>
    </row>
    <row r="37" spans="1:25" ht="21" x14ac:dyDescent="0.4">
      <c r="A37" s="53" t="s">
        <v>108</v>
      </c>
      <c r="B37" s="53"/>
      <c r="C37" s="53"/>
      <c r="D37" s="14"/>
      <c r="E37" s="22"/>
      <c r="F37" s="14"/>
      <c r="G37" s="82"/>
      <c r="H37" s="76"/>
      <c r="I37" s="82"/>
      <c r="J37" s="76"/>
      <c r="K37" s="82">
        <f>SUM(K9:K36)</f>
        <v>720063483.70000005</v>
      </c>
      <c r="L37" s="76"/>
      <c r="M37" s="82">
        <f>SUM(M9:M36)</f>
        <v>23313949560</v>
      </c>
      <c r="N37" s="76"/>
      <c r="O37" s="82">
        <f>SUM(O9:O36)</f>
        <v>112981507182</v>
      </c>
      <c r="P37" s="76"/>
      <c r="Q37" s="82">
        <f>SUM(Q9:Q36)</f>
        <v>47890586</v>
      </c>
      <c r="R37" s="76"/>
      <c r="S37" s="82">
        <f>SUM(S9:S36)</f>
        <v>477054000</v>
      </c>
      <c r="T37" s="76"/>
      <c r="U37" s="82">
        <f>SUM(U9:U36)</f>
        <v>10780579</v>
      </c>
      <c r="V37" s="76"/>
      <c r="W37" s="82">
        <f>SUM(W9:W36)</f>
        <v>-90912565691.699997</v>
      </c>
      <c r="X37" s="76"/>
      <c r="Y37" s="82">
        <f>SUM(Y9:Y36)</f>
        <v>5846221560.7000122</v>
      </c>
    </row>
    <row r="38" spans="1:25" x14ac:dyDescent="0.4">
      <c r="A38" s="14"/>
      <c r="B38" s="14"/>
      <c r="C38" s="14"/>
      <c r="D38" s="14"/>
      <c r="E38" s="14"/>
      <c r="F38" s="1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 x14ac:dyDescent="0.4">
      <c r="A39" s="14"/>
      <c r="B39" s="14"/>
      <c r="C39" s="14"/>
      <c r="D39" s="14"/>
      <c r="E39" s="14"/>
      <c r="F39" s="1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1:25" x14ac:dyDescent="0.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x14ac:dyDescent="0.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</sheetData>
  <mergeCells count="6">
    <mergeCell ref="A37:C37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70"/>
  <sheetViews>
    <sheetView rightToLeft="1" workbookViewId="0">
      <selection sqref="A1:Q1"/>
    </sheetView>
  </sheetViews>
  <sheetFormatPr defaultRowHeight="15.75" x14ac:dyDescent="0.4"/>
  <cols>
    <col min="1" max="1" width="32.28515625" style="12" bestFit="1" customWidth="1"/>
    <col min="2" max="2" width="1.28515625" style="12" customWidth="1"/>
    <col min="3" max="3" width="14.5703125" style="12" bestFit="1" customWidth="1"/>
    <col min="4" max="4" width="1.28515625" style="12" customWidth="1"/>
    <col min="5" max="5" width="19.85546875" style="12" bestFit="1" customWidth="1"/>
    <col min="6" max="6" width="1.28515625" style="12" customWidth="1"/>
    <col min="7" max="7" width="19.7109375" style="12" bestFit="1" customWidth="1"/>
    <col min="8" max="8" width="1.28515625" style="12" customWidth="1"/>
    <col min="9" max="9" width="27" style="12" bestFit="1" customWidth="1"/>
    <col min="10" max="10" width="1.28515625" style="12" customWidth="1"/>
    <col min="11" max="11" width="14.5703125" style="12" bestFit="1" customWidth="1"/>
    <col min="12" max="12" width="1.28515625" style="12" customWidth="1"/>
    <col min="13" max="13" width="19.85546875" style="12" bestFit="1" customWidth="1"/>
    <col min="14" max="14" width="1.28515625" style="12" customWidth="1"/>
    <col min="15" max="15" width="19.5703125" style="12" bestFit="1" customWidth="1"/>
    <col min="16" max="16" width="1.28515625" style="12" customWidth="1"/>
    <col min="17" max="17" width="17.28515625" style="12" customWidth="1"/>
    <col min="18" max="18" width="1.28515625" style="12" customWidth="1"/>
    <col min="19" max="19" width="0.28515625" style="12" customWidth="1"/>
    <col min="20" max="20" width="9.140625" style="12"/>
  </cols>
  <sheetData>
    <row r="1" spans="1:18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5.5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5.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5" spans="1:18" ht="24" x14ac:dyDescent="0.4">
      <c r="A5" s="59" t="s">
        <v>411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1" x14ac:dyDescent="0.4">
      <c r="A6" s="56" t="s">
        <v>172</v>
      </c>
      <c r="B6" s="14"/>
      <c r="C6" s="56" t="s">
        <v>188</v>
      </c>
      <c r="D6" s="56"/>
      <c r="E6" s="56"/>
      <c r="F6" s="56"/>
      <c r="G6" s="56"/>
      <c r="H6" s="56"/>
      <c r="I6" s="56"/>
      <c r="J6" s="14"/>
      <c r="K6" s="56" t="s">
        <v>189</v>
      </c>
      <c r="L6" s="56"/>
      <c r="M6" s="56"/>
      <c r="N6" s="56"/>
      <c r="O6" s="56"/>
      <c r="P6" s="56"/>
      <c r="Q6" s="56"/>
      <c r="R6" s="56"/>
    </row>
    <row r="7" spans="1:18" ht="21" x14ac:dyDescent="0.4">
      <c r="A7" s="56"/>
      <c r="B7" s="14"/>
      <c r="C7" s="10" t="s">
        <v>13</v>
      </c>
      <c r="D7" s="15"/>
      <c r="E7" s="10" t="s">
        <v>15</v>
      </c>
      <c r="F7" s="15"/>
      <c r="G7" s="10" t="s">
        <v>373</v>
      </c>
      <c r="H7" s="15"/>
      <c r="I7" s="10" t="s">
        <v>412</v>
      </c>
      <c r="J7" s="14"/>
      <c r="K7" s="10" t="s">
        <v>13</v>
      </c>
      <c r="L7" s="15"/>
      <c r="M7" s="10" t="s">
        <v>15</v>
      </c>
      <c r="N7" s="15"/>
      <c r="O7" s="10" t="s">
        <v>373</v>
      </c>
      <c r="P7" s="15"/>
      <c r="Q7" s="62" t="s">
        <v>412</v>
      </c>
      <c r="R7" s="62"/>
    </row>
    <row r="8" spans="1:18" ht="18.75" x14ac:dyDescent="0.4">
      <c r="A8" s="24" t="s">
        <v>53</v>
      </c>
      <c r="B8" s="14"/>
      <c r="C8" s="75">
        <v>114000000</v>
      </c>
      <c r="D8" s="76"/>
      <c r="E8" s="75">
        <v>292256664300</v>
      </c>
      <c r="F8" s="76"/>
      <c r="G8" s="75">
        <v>326419536155</v>
      </c>
      <c r="H8" s="76"/>
      <c r="I8" s="75">
        <v>-34162871855</v>
      </c>
      <c r="J8" s="76"/>
      <c r="K8" s="75">
        <v>114000000</v>
      </c>
      <c r="L8" s="76"/>
      <c r="M8" s="75">
        <v>292256664300</v>
      </c>
      <c r="N8" s="76"/>
      <c r="O8" s="75">
        <v>364259953171</v>
      </c>
      <c r="P8" s="76"/>
      <c r="Q8" s="77">
        <v>-72003288871</v>
      </c>
      <c r="R8" s="77"/>
    </row>
    <row r="9" spans="1:18" ht="18.75" x14ac:dyDescent="0.4">
      <c r="A9" s="25" t="s">
        <v>52</v>
      </c>
      <c r="B9" s="14"/>
      <c r="C9" s="78">
        <v>30000000</v>
      </c>
      <c r="D9" s="76"/>
      <c r="E9" s="78">
        <v>381715200000</v>
      </c>
      <c r="F9" s="76"/>
      <c r="G9" s="78">
        <v>459237138270</v>
      </c>
      <c r="H9" s="76"/>
      <c r="I9" s="78">
        <v>-77521938270</v>
      </c>
      <c r="J9" s="76"/>
      <c r="K9" s="78">
        <v>30000000</v>
      </c>
      <c r="L9" s="76"/>
      <c r="M9" s="78">
        <v>381715200000</v>
      </c>
      <c r="N9" s="76"/>
      <c r="O9" s="78">
        <v>462197119853</v>
      </c>
      <c r="P9" s="76"/>
      <c r="Q9" s="79">
        <v>-80481919853</v>
      </c>
      <c r="R9" s="79"/>
    </row>
    <row r="10" spans="1:18" ht="18.75" x14ac:dyDescent="0.4">
      <c r="A10" s="25" t="s">
        <v>66</v>
      </c>
      <c r="B10" s="14"/>
      <c r="C10" s="78">
        <v>41000000</v>
      </c>
      <c r="D10" s="76"/>
      <c r="E10" s="78">
        <v>819196605000</v>
      </c>
      <c r="F10" s="76"/>
      <c r="G10" s="78">
        <v>889016557581</v>
      </c>
      <c r="H10" s="76"/>
      <c r="I10" s="78">
        <v>-69819952581</v>
      </c>
      <c r="J10" s="76"/>
      <c r="K10" s="78">
        <v>41000000</v>
      </c>
      <c r="L10" s="76"/>
      <c r="M10" s="78">
        <v>819196605000</v>
      </c>
      <c r="N10" s="76"/>
      <c r="O10" s="78">
        <v>934943788114</v>
      </c>
      <c r="P10" s="76"/>
      <c r="Q10" s="79">
        <v>-115747183114</v>
      </c>
      <c r="R10" s="79"/>
    </row>
    <row r="11" spans="1:18" ht="18.75" x14ac:dyDescent="0.4">
      <c r="A11" s="25" t="s">
        <v>59</v>
      </c>
      <c r="B11" s="14"/>
      <c r="C11" s="78">
        <v>45562362</v>
      </c>
      <c r="D11" s="76"/>
      <c r="E11" s="78">
        <v>1434374392512</v>
      </c>
      <c r="F11" s="76"/>
      <c r="G11" s="78">
        <v>1473793207689</v>
      </c>
      <c r="H11" s="76"/>
      <c r="I11" s="78">
        <v>-39418815176</v>
      </c>
      <c r="J11" s="76"/>
      <c r="K11" s="78">
        <v>45562362</v>
      </c>
      <c r="L11" s="76"/>
      <c r="M11" s="78">
        <v>1434374392512</v>
      </c>
      <c r="N11" s="76"/>
      <c r="O11" s="78">
        <v>1450101121070</v>
      </c>
      <c r="P11" s="76"/>
      <c r="Q11" s="79">
        <v>-15726728557</v>
      </c>
      <c r="R11" s="79"/>
    </row>
    <row r="12" spans="1:18" ht="18.75" x14ac:dyDescent="0.4">
      <c r="A12" s="25" t="s">
        <v>57</v>
      </c>
      <c r="B12" s="14"/>
      <c r="C12" s="78">
        <v>24000000</v>
      </c>
      <c r="D12" s="76"/>
      <c r="E12" s="78">
        <v>59595285600</v>
      </c>
      <c r="F12" s="76"/>
      <c r="G12" s="78">
        <v>71213742000</v>
      </c>
      <c r="H12" s="76"/>
      <c r="I12" s="78">
        <v>-11618456400</v>
      </c>
      <c r="J12" s="76"/>
      <c r="K12" s="78">
        <v>24000000</v>
      </c>
      <c r="L12" s="76"/>
      <c r="M12" s="78">
        <v>59595285600</v>
      </c>
      <c r="N12" s="76"/>
      <c r="O12" s="78">
        <v>75880064880</v>
      </c>
      <c r="P12" s="76"/>
      <c r="Q12" s="79">
        <v>-16284779280</v>
      </c>
      <c r="R12" s="79"/>
    </row>
    <row r="13" spans="1:18" ht="18.75" x14ac:dyDescent="0.4">
      <c r="A13" s="25" t="s">
        <v>107</v>
      </c>
      <c r="B13" s="14"/>
      <c r="C13" s="78">
        <v>63000000</v>
      </c>
      <c r="D13" s="76"/>
      <c r="E13" s="78">
        <v>62625150000</v>
      </c>
      <c r="F13" s="76"/>
      <c r="G13" s="78">
        <v>130654526310</v>
      </c>
      <c r="H13" s="76"/>
      <c r="I13" s="78">
        <v>-68029376310</v>
      </c>
      <c r="J13" s="76"/>
      <c r="K13" s="78">
        <v>63000000</v>
      </c>
      <c r="L13" s="76"/>
      <c r="M13" s="78">
        <v>62625150000</v>
      </c>
      <c r="N13" s="76"/>
      <c r="O13" s="78">
        <v>130654526310</v>
      </c>
      <c r="P13" s="76"/>
      <c r="Q13" s="79">
        <v>-68029376310</v>
      </c>
      <c r="R13" s="79"/>
    </row>
    <row r="14" spans="1:18" ht="18.75" x14ac:dyDescent="0.4">
      <c r="A14" s="25" t="s">
        <v>39</v>
      </c>
      <c r="B14" s="14"/>
      <c r="C14" s="78">
        <v>47670667</v>
      </c>
      <c r="D14" s="76"/>
      <c r="E14" s="78">
        <v>71554410062</v>
      </c>
      <c r="F14" s="76"/>
      <c r="G14" s="78">
        <v>81268294735</v>
      </c>
      <c r="H14" s="76"/>
      <c r="I14" s="78">
        <v>-9713884672</v>
      </c>
      <c r="J14" s="76"/>
      <c r="K14" s="78">
        <v>47670667</v>
      </c>
      <c r="L14" s="76"/>
      <c r="M14" s="78">
        <v>71554410062</v>
      </c>
      <c r="N14" s="76"/>
      <c r="O14" s="78">
        <v>86363978735</v>
      </c>
      <c r="P14" s="76"/>
      <c r="Q14" s="79">
        <v>-14809568672</v>
      </c>
      <c r="R14" s="79"/>
    </row>
    <row r="15" spans="1:18" ht="18.75" x14ac:dyDescent="0.4">
      <c r="A15" s="25" t="s">
        <v>91</v>
      </c>
      <c r="B15" s="14"/>
      <c r="C15" s="78">
        <v>80000000</v>
      </c>
      <c r="D15" s="76"/>
      <c r="E15" s="78">
        <v>939178440000</v>
      </c>
      <c r="F15" s="76"/>
      <c r="G15" s="78">
        <v>991664280000</v>
      </c>
      <c r="H15" s="76"/>
      <c r="I15" s="78">
        <v>-52485840000</v>
      </c>
      <c r="J15" s="76"/>
      <c r="K15" s="78">
        <v>80000000</v>
      </c>
      <c r="L15" s="76"/>
      <c r="M15" s="78">
        <v>939178440000</v>
      </c>
      <c r="N15" s="76"/>
      <c r="O15" s="78">
        <v>965173700449</v>
      </c>
      <c r="P15" s="76"/>
      <c r="Q15" s="79">
        <v>-25995260449</v>
      </c>
      <c r="R15" s="79"/>
    </row>
    <row r="16" spans="1:18" ht="18.75" x14ac:dyDescent="0.4">
      <c r="A16" s="25" t="s">
        <v>63</v>
      </c>
      <c r="B16" s="14"/>
      <c r="C16" s="78">
        <v>200000000</v>
      </c>
      <c r="D16" s="76"/>
      <c r="E16" s="78">
        <v>1485110700000</v>
      </c>
      <c r="F16" s="76"/>
      <c r="G16" s="78">
        <v>1866825900000</v>
      </c>
      <c r="H16" s="76"/>
      <c r="I16" s="78">
        <v>-381715200000</v>
      </c>
      <c r="J16" s="76"/>
      <c r="K16" s="78">
        <v>200000000</v>
      </c>
      <c r="L16" s="76"/>
      <c r="M16" s="78">
        <v>1485110700000</v>
      </c>
      <c r="N16" s="76"/>
      <c r="O16" s="78">
        <v>1449394529469</v>
      </c>
      <c r="P16" s="76"/>
      <c r="Q16" s="79">
        <v>35716170531</v>
      </c>
      <c r="R16" s="79"/>
    </row>
    <row r="17" spans="1:18" ht="18.75" x14ac:dyDescent="0.4">
      <c r="A17" s="25" t="s">
        <v>55</v>
      </c>
      <c r="B17" s="14"/>
      <c r="C17" s="78">
        <v>117000000</v>
      </c>
      <c r="D17" s="76"/>
      <c r="E17" s="78">
        <v>237608765550</v>
      </c>
      <c r="F17" s="76"/>
      <c r="G17" s="78">
        <v>253066669846</v>
      </c>
      <c r="H17" s="76"/>
      <c r="I17" s="78">
        <v>-15457904296</v>
      </c>
      <c r="J17" s="76"/>
      <c r="K17" s="78">
        <v>117000000</v>
      </c>
      <c r="L17" s="76"/>
      <c r="M17" s="78">
        <v>237608765550</v>
      </c>
      <c r="N17" s="76"/>
      <c r="O17" s="78">
        <v>259052773700</v>
      </c>
      <c r="P17" s="76"/>
      <c r="Q17" s="79">
        <v>-21444008150</v>
      </c>
      <c r="R17" s="79"/>
    </row>
    <row r="18" spans="1:18" ht="18.75" x14ac:dyDescent="0.4">
      <c r="A18" s="25" t="s">
        <v>65</v>
      </c>
      <c r="B18" s="14"/>
      <c r="C18" s="78">
        <v>166391411</v>
      </c>
      <c r="D18" s="76"/>
      <c r="E18" s="78">
        <v>453199786966</v>
      </c>
      <c r="F18" s="76"/>
      <c r="G18" s="78">
        <v>462958468510</v>
      </c>
      <c r="H18" s="76"/>
      <c r="I18" s="78">
        <v>-9758681543</v>
      </c>
      <c r="J18" s="76"/>
      <c r="K18" s="78">
        <v>166391411</v>
      </c>
      <c r="L18" s="76"/>
      <c r="M18" s="78">
        <v>453199786966</v>
      </c>
      <c r="N18" s="76"/>
      <c r="O18" s="78">
        <v>429266260188</v>
      </c>
      <c r="P18" s="76"/>
      <c r="Q18" s="79">
        <v>23933526778</v>
      </c>
      <c r="R18" s="79"/>
    </row>
    <row r="19" spans="1:18" ht="18.75" x14ac:dyDescent="0.4">
      <c r="A19" s="25" t="s">
        <v>30</v>
      </c>
      <c r="B19" s="14"/>
      <c r="C19" s="78">
        <v>38109043</v>
      </c>
      <c r="D19" s="76"/>
      <c r="E19" s="78">
        <v>687563639623</v>
      </c>
      <c r="F19" s="76"/>
      <c r="G19" s="78">
        <v>853083662557</v>
      </c>
      <c r="H19" s="76"/>
      <c r="I19" s="78">
        <v>-165520022933</v>
      </c>
      <c r="J19" s="76"/>
      <c r="K19" s="78">
        <v>38109043</v>
      </c>
      <c r="L19" s="76"/>
      <c r="M19" s="78">
        <v>687563639623</v>
      </c>
      <c r="N19" s="76"/>
      <c r="O19" s="78">
        <v>689829109824</v>
      </c>
      <c r="P19" s="76"/>
      <c r="Q19" s="79">
        <v>-2265470200</v>
      </c>
      <c r="R19" s="79"/>
    </row>
    <row r="20" spans="1:18" ht="18.75" x14ac:dyDescent="0.4">
      <c r="A20" s="25" t="s">
        <v>243</v>
      </c>
      <c r="B20" s="14"/>
      <c r="C20" s="78">
        <v>375704</v>
      </c>
      <c r="D20" s="76"/>
      <c r="E20" s="78">
        <v>394277038448</v>
      </c>
      <c r="F20" s="76"/>
      <c r="G20" s="78">
        <v>348940950982</v>
      </c>
      <c r="H20" s="76"/>
      <c r="I20" s="78">
        <v>45336087466</v>
      </c>
      <c r="J20" s="76"/>
      <c r="K20" s="78">
        <v>375704</v>
      </c>
      <c r="L20" s="76"/>
      <c r="M20" s="78">
        <v>394277038448</v>
      </c>
      <c r="N20" s="76"/>
      <c r="O20" s="78">
        <v>357908676368</v>
      </c>
      <c r="P20" s="76"/>
      <c r="Q20" s="79">
        <v>36368362080</v>
      </c>
      <c r="R20" s="79"/>
    </row>
    <row r="21" spans="1:18" ht="18.75" x14ac:dyDescent="0.4">
      <c r="A21" s="25" t="s">
        <v>51</v>
      </c>
      <c r="B21" s="14"/>
      <c r="C21" s="78">
        <v>51915621</v>
      </c>
      <c r="D21" s="76"/>
      <c r="E21" s="78">
        <v>225108525966</v>
      </c>
      <c r="F21" s="76"/>
      <c r="G21" s="78">
        <v>271206623041</v>
      </c>
      <c r="H21" s="76"/>
      <c r="I21" s="78">
        <v>-46098097074</v>
      </c>
      <c r="J21" s="76"/>
      <c r="K21" s="78">
        <v>51915621</v>
      </c>
      <c r="L21" s="76"/>
      <c r="M21" s="78">
        <v>225108525966</v>
      </c>
      <c r="N21" s="76"/>
      <c r="O21" s="78">
        <v>173758800572</v>
      </c>
      <c r="P21" s="76"/>
      <c r="Q21" s="79">
        <v>51349725394</v>
      </c>
      <c r="R21" s="79"/>
    </row>
    <row r="22" spans="1:18" ht="18.75" x14ac:dyDescent="0.4">
      <c r="A22" s="25" t="s">
        <v>48</v>
      </c>
      <c r="B22" s="14"/>
      <c r="C22" s="78">
        <v>20000000</v>
      </c>
      <c r="D22" s="76"/>
      <c r="E22" s="78">
        <v>25706133000</v>
      </c>
      <c r="F22" s="76"/>
      <c r="G22" s="78">
        <v>25606728000</v>
      </c>
      <c r="H22" s="76"/>
      <c r="I22" s="78">
        <v>99405000</v>
      </c>
      <c r="J22" s="76"/>
      <c r="K22" s="78">
        <v>20000000</v>
      </c>
      <c r="L22" s="76"/>
      <c r="M22" s="78">
        <v>25706133000</v>
      </c>
      <c r="N22" s="76"/>
      <c r="O22" s="78">
        <v>25343496361</v>
      </c>
      <c r="P22" s="76"/>
      <c r="Q22" s="79">
        <v>362636639</v>
      </c>
      <c r="R22" s="79"/>
    </row>
    <row r="23" spans="1:18" ht="18.75" x14ac:dyDescent="0.4">
      <c r="A23" s="25" t="s">
        <v>25</v>
      </c>
      <c r="B23" s="14"/>
      <c r="C23" s="78">
        <v>236000000</v>
      </c>
      <c r="D23" s="76"/>
      <c r="E23" s="78">
        <v>549892555200</v>
      </c>
      <c r="F23" s="76"/>
      <c r="G23" s="78">
        <v>705533782318</v>
      </c>
      <c r="H23" s="76"/>
      <c r="I23" s="78">
        <v>-155641227118</v>
      </c>
      <c r="J23" s="76"/>
      <c r="K23" s="78">
        <v>236000000</v>
      </c>
      <c r="L23" s="76"/>
      <c r="M23" s="78">
        <v>549892555200</v>
      </c>
      <c r="N23" s="76"/>
      <c r="O23" s="78">
        <v>458667924720</v>
      </c>
      <c r="P23" s="76"/>
      <c r="Q23" s="79">
        <v>91224630480</v>
      </c>
      <c r="R23" s="79"/>
    </row>
    <row r="24" spans="1:18" ht="18.75" x14ac:dyDescent="0.4">
      <c r="A24" s="25" t="s">
        <v>24</v>
      </c>
      <c r="B24" s="14"/>
      <c r="C24" s="78">
        <v>138409091</v>
      </c>
      <c r="D24" s="76"/>
      <c r="E24" s="78">
        <v>889765796527</v>
      </c>
      <c r="F24" s="76"/>
      <c r="G24" s="78">
        <v>899607615153</v>
      </c>
      <c r="H24" s="76"/>
      <c r="I24" s="78">
        <v>-9841818625</v>
      </c>
      <c r="J24" s="76"/>
      <c r="K24" s="78">
        <v>138409091</v>
      </c>
      <c r="L24" s="76"/>
      <c r="M24" s="78">
        <v>889765796527</v>
      </c>
      <c r="N24" s="76"/>
      <c r="O24" s="78">
        <v>728775327193</v>
      </c>
      <c r="P24" s="76"/>
      <c r="Q24" s="79">
        <v>160990469334</v>
      </c>
      <c r="R24" s="79"/>
    </row>
    <row r="25" spans="1:18" ht="18.75" x14ac:dyDescent="0.4">
      <c r="A25" s="25" t="s">
        <v>197</v>
      </c>
      <c r="B25" s="14"/>
      <c r="C25" s="78">
        <v>345452</v>
      </c>
      <c r="D25" s="76"/>
      <c r="E25" s="78">
        <v>3308383432149</v>
      </c>
      <c r="F25" s="76"/>
      <c r="G25" s="78">
        <v>3077482632736</v>
      </c>
      <c r="H25" s="76"/>
      <c r="I25" s="78">
        <v>230900799413</v>
      </c>
      <c r="J25" s="76"/>
      <c r="K25" s="78">
        <v>345452</v>
      </c>
      <c r="L25" s="76"/>
      <c r="M25" s="78">
        <v>3308383432149</v>
      </c>
      <c r="N25" s="76"/>
      <c r="O25" s="78">
        <v>3041287425293</v>
      </c>
      <c r="P25" s="76"/>
      <c r="Q25" s="79">
        <v>267096006856</v>
      </c>
      <c r="R25" s="79"/>
    </row>
    <row r="26" spans="1:18" ht="18.75" x14ac:dyDescent="0.4">
      <c r="A26" s="25" t="s">
        <v>41</v>
      </c>
      <c r="B26" s="14"/>
      <c r="C26" s="78">
        <v>81000000</v>
      </c>
      <c r="D26" s="76"/>
      <c r="E26" s="78">
        <v>381655557000</v>
      </c>
      <c r="F26" s="76"/>
      <c r="G26" s="78">
        <v>443249116669</v>
      </c>
      <c r="H26" s="76"/>
      <c r="I26" s="78">
        <v>-61593559669</v>
      </c>
      <c r="J26" s="76"/>
      <c r="K26" s="78">
        <v>81000000</v>
      </c>
      <c r="L26" s="76"/>
      <c r="M26" s="78">
        <v>381655557000</v>
      </c>
      <c r="N26" s="76"/>
      <c r="O26" s="78">
        <v>377488554391</v>
      </c>
      <c r="P26" s="76"/>
      <c r="Q26" s="79">
        <v>4167002609</v>
      </c>
      <c r="R26" s="79"/>
    </row>
    <row r="27" spans="1:18" ht="18.75" x14ac:dyDescent="0.4">
      <c r="A27" s="25" t="s">
        <v>69</v>
      </c>
      <c r="B27" s="14"/>
      <c r="C27" s="78">
        <v>31000000</v>
      </c>
      <c r="D27" s="76"/>
      <c r="E27" s="78">
        <v>602752158000</v>
      </c>
      <c r="F27" s="76"/>
      <c r="G27" s="78">
        <v>649899949500</v>
      </c>
      <c r="H27" s="76"/>
      <c r="I27" s="78">
        <v>-47147791500</v>
      </c>
      <c r="J27" s="76"/>
      <c r="K27" s="78">
        <v>31000000</v>
      </c>
      <c r="L27" s="76"/>
      <c r="M27" s="78">
        <v>602752158000</v>
      </c>
      <c r="N27" s="76"/>
      <c r="O27" s="78">
        <v>461725240896</v>
      </c>
      <c r="P27" s="76"/>
      <c r="Q27" s="79">
        <v>141026917104</v>
      </c>
      <c r="R27" s="79"/>
    </row>
    <row r="28" spans="1:18" ht="18.75" x14ac:dyDescent="0.4">
      <c r="A28" s="25" t="s">
        <v>50</v>
      </c>
      <c r="B28" s="14"/>
      <c r="C28" s="78">
        <v>11190615</v>
      </c>
      <c r="D28" s="76"/>
      <c r="E28" s="78">
        <v>18388022979</v>
      </c>
      <c r="F28" s="76"/>
      <c r="G28" s="78">
        <v>18388022979</v>
      </c>
      <c r="H28" s="76"/>
      <c r="I28" s="78">
        <v>0</v>
      </c>
      <c r="J28" s="76"/>
      <c r="K28" s="78">
        <v>11190615</v>
      </c>
      <c r="L28" s="76"/>
      <c r="M28" s="78">
        <v>18388022979</v>
      </c>
      <c r="N28" s="76"/>
      <c r="O28" s="78">
        <v>24171728400</v>
      </c>
      <c r="P28" s="76"/>
      <c r="Q28" s="79">
        <v>-5783705420</v>
      </c>
      <c r="R28" s="79"/>
    </row>
    <row r="29" spans="1:18" ht="18.75" x14ac:dyDescent="0.4">
      <c r="A29" s="25" t="s">
        <v>99</v>
      </c>
      <c r="B29" s="14"/>
      <c r="C29" s="78">
        <v>55000000</v>
      </c>
      <c r="D29" s="76"/>
      <c r="E29" s="78">
        <v>320929042500</v>
      </c>
      <c r="F29" s="76"/>
      <c r="G29" s="78">
        <v>409498897500</v>
      </c>
      <c r="H29" s="76"/>
      <c r="I29" s="78">
        <v>-88569855000</v>
      </c>
      <c r="J29" s="76"/>
      <c r="K29" s="78">
        <v>55000000</v>
      </c>
      <c r="L29" s="76"/>
      <c r="M29" s="78">
        <v>320929042500</v>
      </c>
      <c r="N29" s="76"/>
      <c r="O29" s="78">
        <v>324170260604</v>
      </c>
      <c r="P29" s="76"/>
      <c r="Q29" s="79">
        <v>-3241218104</v>
      </c>
      <c r="R29" s="79"/>
    </row>
    <row r="30" spans="1:18" ht="18.75" x14ac:dyDescent="0.4">
      <c r="A30" s="25" t="s">
        <v>71</v>
      </c>
      <c r="B30" s="14"/>
      <c r="C30" s="78">
        <v>3000000</v>
      </c>
      <c r="D30" s="76"/>
      <c r="E30" s="78">
        <v>383236096500</v>
      </c>
      <c r="F30" s="76"/>
      <c r="G30" s="78">
        <v>361376937000</v>
      </c>
      <c r="H30" s="76"/>
      <c r="I30" s="78">
        <v>21859159500</v>
      </c>
      <c r="J30" s="76"/>
      <c r="K30" s="78">
        <v>3000000</v>
      </c>
      <c r="L30" s="76"/>
      <c r="M30" s="78">
        <v>383236096500</v>
      </c>
      <c r="N30" s="76"/>
      <c r="O30" s="78">
        <v>345331159496</v>
      </c>
      <c r="P30" s="76"/>
      <c r="Q30" s="79">
        <v>37904937004</v>
      </c>
      <c r="R30" s="79"/>
    </row>
    <row r="31" spans="1:18" ht="18.75" x14ac:dyDescent="0.4">
      <c r="A31" s="25" t="s">
        <v>28</v>
      </c>
      <c r="B31" s="14"/>
      <c r="C31" s="78">
        <v>600000000</v>
      </c>
      <c r="D31" s="76"/>
      <c r="E31" s="78">
        <v>2052912060000</v>
      </c>
      <c r="F31" s="76"/>
      <c r="G31" s="78">
        <v>2403612900000</v>
      </c>
      <c r="H31" s="76"/>
      <c r="I31" s="78">
        <v>-350700840000</v>
      </c>
      <c r="J31" s="76"/>
      <c r="K31" s="78">
        <v>600000000</v>
      </c>
      <c r="L31" s="76"/>
      <c r="M31" s="78">
        <v>2052912060000</v>
      </c>
      <c r="N31" s="76"/>
      <c r="O31" s="78">
        <v>2201936299806</v>
      </c>
      <c r="P31" s="76"/>
      <c r="Q31" s="79">
        <v>-149024239806</v>
      </c>
      <c r="R31" s="79"/>
    </row>
    <row r="32" spans="1:18" ht="18.75" x14ac:dyDescent="0.4">
      <c r="A32" s="25" t="s">
        <v>37</v>
      </c>
      <c r="B32" s="14"/>
      <c r="C32" s="78">
        <v>85000000</v>
      </c>
      <c r="D32" s="76"/>
      <c r="E32" s="78">
        <v>526061200500</v>
      </c>
      <c r="F32" s="76"/>
      <c r="G32" s="78">
        <v>763978580871</v>
      </c>
      <c r="H32" s="76"/>
      <c r="I32" s="78">
        <v>-237917380371</v>
      </c>
      <c r="J32" s="76"/>
      <c r="K32" s="78">
        <v>85000000</v>
      </c>
      <c r="L32" s="76"/>
      <c r="M32" s="78">
        <v>526061200500</v>
      </c>
      <c r="N32" s="76"/>
      <c r="O32" s="78">
        <v>443594812500</v>
      </c>
      <c r="P32" s="76"/>
      <c r="Q32" s="79">
        <v>82466388000</v>
      </c>
      <c r="R32" s="79"/>
    </row>
    <row r="33" spans="1:18" ht="18.75" x14ac:dyDescent="0.4">
      <c r="A33" s="25" t="s">
        <v>102</v>
      </c>
      <c r="B33" s="14"/>
      <c r="C33" s="78">
        <v>122000000</v>
      </c>
      <c r="D33" s="76"/>
      <c r="E33" s="78">
        <v>368673264000</v>
      </c>
      <c r="F33" s="76"/>
      <c r="G33" s="78">
        <v>447635762699</v>
      </c>
      <c r="H33" s="76"/>
      <c r="I33" s="78">
        <v>-78962498699</v>
      </c>
      <c r="J33" s="76"/>
      <c r="K33" s="78">
        <v>122000000</v>
      </c>
      <c r="L33" s="76"/>
      <c r="M33" s="78">
        <v>368673264000</v>
      </c>
      <c r="N33" s="76"/>
      <c r="O33" s="78">
        <v>387514687831</v>
      </c>
      <c r="P33" s="76"/>
      <c r="Q33" s="79">
        <v>-18841423831</v>
      </c>
      <c r="R33" s="79"/>
    </row>
    <row r="34" spans="1:18" ht="18.75" x14ac:dyDescent="0.4">
      <c r="A34" s="25" t="s">
        <v>32</v>
      </c>
      <c r="B34" s="14"/>
      <c r="C34" s="78">
        <v>9300000</v>
      </c>
      <c r="D34" s="76"/>
      <c r="E34" s="78">
        <v>565200328770</v>
      </c>
      <c r="F34" s="76"/>
      <c r="G34" s="78">
        <v>661477186246</v>
      </c>
      <c r="H34" s="76"/>
      <c r="I34" s="78">
        <v>-96276857476</v>
      </c>
      <c r="J34" s="76"/>
      <c r="K34" s="78">
        <v>9300000</v>
      </c>
      <c r="L34" s="76"/>
      <c r="M34" s="78">
        <v>565200328770</v>
      </c>
      <c r="N34" s="76"/>
      <c r="O34" s="78">
        <v>575328075509</v>
      </c>
      <c r="P34" s="76"/>
      <c r="Q34" s="79">
        <v>-10127746739</v>
      </c>
      <c r="R34" s="79"/>
    </row>
    <row r="35" spans="1:18" ht="18.75" x14ac:dyDescent="0.4">
      <c r="A35" s="25" t="s">
        <v>60</v>
      </c>
      <c r="B35" s="14"/>
      <c r="C35" s="78">
        <v>305000000</v>
      </c>
      <c r="D35" s="76"/>
      <c r="E35" s="78">
        <v>613040575500</v>
      </c>
      <c r="F35" s="76"/>
      <c r="G35" s="78">
        <v>639650861903</v>
      </c>
      <c r="H35" s="76"/>
      <c r="I35" s="78">
        <v>-26610286403</v>
      </c>
      <c r="J35" s="76"/>
      <c r="K35" s="78">
        <v>305000000</v>
      </c>
      <c r="L35" s="76"/>
      <c r="M35" s="78">
        <v>613040575500</v>
      </c>
      <c r="N35" s="76"/>
      <c r="O35" s="78">
        <v>605552207157</v>
      </c>
      <c r="P35" s="76"/>
      <c r="Q35" s="79">
        <v>7488368343</v>
      </c>
      <c r="R35" s="79"/>
    </row>
    <row r="36" spans="1:18" ht="18.75" x14ac:dyDescent="0.4">
      <c r="A36" s="25" t="s">
        <v>67</v>
      </c>
      <c r="B36" s="14"/>
      <c r="C36" s="78">
        <v>227900000</v>
      </c>
      <c r="D36" s="76"/>
      <c r="E36" s="78">
        <v>2177087791950</v>
      </c>
      <c r="F36" s="76"/>
      <c r="G36" s="78">
        <v>2135526372454</v>
      </c>
      <c r="H36" s="76"/>
      <c r="I36" s="78">
        <v>41561419496</v>
      </c>
      <c r="J36" s="76"/>
      <c r="K36" s="78">
        <v>227900000</v>
      </c>
      <c r="L36" s="76"/>
      <c r="M36" s="78">
        <v>2177087791950</v>
      </c>
      <c r="N36" s="76"/>
      <c r="O36" s="78">
        <v>2433925361607</v>
      </c>
      <c r="P36" s="76"/>
      <c r="Q36" s="79">
        <v>-256837569657</v>
      </c>
      <c r="R36" s="79"/>
    </row>
    <row r="37" spans="1:18" ht="18.75" x14ac:dyDescent="0.4">
      <c r="A37" s="25" t="s">
        <v>103</v>
      </c>
      <c r="B37" s="14"/>
      <c r="C37" s="78">
        <v>150000000</v>
      </c>
      <c r="D37" s="76"/>
      <c r="E37" s="78">
        <v>510693187500</v>
      </c>
      <c r="F37" s="76"/>
      <c r="G37" s="78">
        <v>523822651931</v>
      </c>
      <c r="H37" s="76"/>
      <c r="I37" s="78">
        <v>-13129464431</v>
      </c>
      <c r="J37" s="76"/>
      <c r="K37" s="78">
        <v>150000000</v>
      </c>
      <c r="L37" s="76"/>
      <c r="M37" s="78">
        <v>510693187500</v>
      </c>
      <c r="N37" s="76"/>
      <c r="O37" s="78">
        <v>530095393981</v>
      </c>
      <c r="P37" s="76"/>
      <c r="Q37" s="79">
        <v>-19402206481</v>
      </c>
      <c r="R37" s="79"/>
    </row>
    <row r="38" spans="1:18" ht="18.75" x14ac:dyDescent="0.4">
      <c r="A38" s="25" t="s">
        <v>73</v>
      </c>
      <c r="B38" s="14"/>
      <c r="C38" s="78">
        <v>80000000</v>
      </c>
      <c r="D38" s="76"/>
      <c r="E38" s="78">
        <v>182905200000</v>
      </c>
      <c r="F38" s="76"/>
      <c r="G38" s="78">
        <v>211136220000</v>
      </c>
      <c r="H38" s="76"/>
      <c r="I38" s="78">
        <v>-28231020000</v>
      </c>
      <c r="J38" s="76"/>
      <c r="K38" s="78">
        <v>80000000</v>
      </c>
      <c r="L38" s="76"/>
      <c r="M38" s="78">
        <v>182905200000</v>
      </c>
      <c r="N38" s="76"/>
      <c r="O38" s="78">
        <v>202504955200</v>
      </c>
      <c r="P38" s="76"/>
      <c r="Q38" s="79">
        <v>-19599755200</v>
      </c>
      <c r="R38" s="79"/>
    </row>
    <row r="39" spans="1:18" ht="18.75" x14ac:dyDescent="0.4">
      <c r="A39" s="25" t="s">
        <v>87</v>
      </c>
      <c r="B39" s="14"/>
      <c r="C39" s="78">
        <v>209000000</v>
      </c>
      <c r="D39" s="76"/>
      <c r="E39" s="78">
        <v>216897733800</v>
      </c>
      <c r="F39" s="76"/>
      <c r="G39" s="78">
        <v>263065499842</v>
      </c>
      <c r="H39" s="76"/>
      <c r="I39" s="78">
        <v>-46167766042</v>
      </c>
      <c r="J39" s="76"/>
      <c r="K39" s="78">
        <v>209000000</v>
      </c>
      <c r="L39" s="76"/>
      <c r="M39" s="78">
        <v>216897733800</v>
      </c>
      <c r="N39" s="76"/>
      <c r="O39" s="78">
        <v>309828797736</v>
      </c>
      <c r="P39" s="76"/>
      <c r="Q39" s="79">
        <v>-92931063936</v>
      </c>
      <c r="R39" s="79"/>
    </row>
    <row r="40" spans="1:18" ht="18.75" x14ac:dyDescent="0.4">
      <c r="A40" s="25" t="s">
        <v>68</v>
      </c>
      <c r="B40" s="14"/>
      <c r="C40" s="78">
        <v>28869254</v>
      </c>
      <c r="D40" s="76"/>
      <c r="E40" s="78">
        <v>202604222487</v>
      </c>
      <c r="F40" s="76"/>
      <c r="G40" s="78">
        <v>220658858286</v>
      </c>
      <c r="H40" s="76"/>
      <c r="I40" s="78">
        <v>-18054635798</v>
      </c>
      <c r="J40" s="76"/>
      <c r="K40" s="78">
        <v>28869254</v>
      </c>
      <c r="L40" s="76"/>
      <c r="M40" s="78">
        <v>202604222487</v>
      </c>
      <c r="N40" s="76"/>
      <c r="O40" s="78">
        <v>209189005262</v>
      </c>
      <c r="P40" s="76"/>
      <c r="Q40" s="79">
        <v>-6584782774</v>
      </c>
      <c r="R40" s="79"/>
    </row>
    <row r="41" spans="1:18" ht="18.75" x14ac:dyDescent="0.4">
      <c r="A41" s="25" t="s">
        <v>75</v>
      </c>
      <c r="B41" s="14"/>
      <c r="C41" s="78">
        <v>8500000</v>
      </c>
      <c r="D41" s="76"/>
      <c r="E41" s="78">
        <v>227120544000</v>
      </c>
      <c r="F41" s="76"/>
      <c r="G41" s="78">
        <v>251792865000</v>
      </c>
      <c r="H41" s="76"/>
      <c r="I41" s="78">
        <v>-24672321000</v>
      </c>
      <c r="J41" s="76"/>
      <c r="K41" s="78">
        <v>8500000</v>
      </c>
      <c r="L41" s="76"/>
      <c r="M41" s="78">
        <v>227120544000</v>
      </c>
      <c r="N41" s="76"/>
      <c r="O41" s="78">
        <v>290179785167</v>
      </c>
      <c r="P41" s="76"/>
      <c r="Q41" s="79">
        <v>-63059241167</v>
      </c>
      <c r="R41" s="79"/>
    </row>
    <row r="42" spans="1:18" ht="18.75" x14ac:dyDescent="0.4">
      <c r="A42" s="25" t="s">
        <v>35</v>
      </c>
      <c r="B42" s="14"/>
      <c r="C42" s="78">
        <v>5000000</v>
      </c>
      <c r="D42" s="76"/>
      <c r="E42" s="78">
        <v>249804765000</v>
      </c>
      <c r="F42" s="76"/>
      <c r="G42" s="78">
        <v>309423442616</v>
      </c>
      <c r="H42" s="76"/>
      <c r="I42" s="78">
        <v>-59618677616</v>
      </c>
      <c r="J42" s="76"/>
      <c r="K42" s="78">
        <v>5000000</v>
      </c>
      <c r="L42" s="76"/>
      <c r="M42" s="78">
        <v>249804765000</v>
      </c>
      <c r="N42" s="76"/>
      <c r="O42" s="78">
        <v>336426115870</v>
      </c>
      <c r="P42" s="76"/>
      <c r="Q42" s="79">
        <v>-86621350870</v>
      </c>
      <c r="R42" s="79"/>
    </row>
    <row r="43" spans="1:18" ht="18.75" x14ac:dyDescent="0.4">
      <c r="A43" s="25" t="s">
        <v>31</v>
      </c>
      <c r="B43" s="14"/>
      <c r="C43" s="78">
        <v>12700000</v>
      </c>
      <c r="D43" s="76"/>
      <c r="E43" s="78">
        <v>314979653250</v>
      </c>
      <c r="F43" s="76"/>
      <c r="G43" s="78">
        <v>392619928500</v>
      </c>
      <c r="H43" s="76"/>
      <c r="I43" s="78">
        <v>-77640275250</v>
      </c>
      <c r="J43" s="76"/>
      <c r="K43" s="78">
        <v>12700000</v>
      </c>
      <c r="L43" s="76"/>
      <c r="M43" s="78">
        <v>314979653250</v>
      </c>
      <c r="N43" s="76"/>
      <c r="O43" s="78">
        <v>269567258040</v>
      </c>
      <c r="P43" s="76"/>
      <c r="Q43" s="79">
        <v>45412395210</v>
      </c>
      <c r="R43" s="79"/>
    </row>
    <row r="44" spans="1:18" ht="18.75" x14ac:dyDescent="0.4">
      <c r="A44" s="25" t="s">
        <v>38</v>
      </c>
      <c r="B44" s="14"/>
      <c r="C44" s="78">
        <v>100000</v>
      </c>
      <c r="D44" s="76"/>
      <c r="E44" s="78">
        <v>3484145250</v>
      </c>
      <c r="F44" s="76"/>
      <c r="G44" s="78">
        <v>3276381960</v>
      </c>
      <c r="H44" s="76"/>
      <c r="I44" s="78">
        <v>207763290</v>
      </c>
      <c r="J44" s="76"/>
      <c r="K44" s="78">
        <v>100000</v>
      </c>
      <c r="L44" s="76"/>
      <c r="M44" s="78">
        <v>3484145250</v>
      </c>
      <c r="N44" s="76"/>
      <c r="O44" s="78">
        <v>2757501540</v>
      </c>
      <c r="P44" s="76"/>
      <c r="Q44" s="79">
        <v>726643710</v>
      </c>
      <c r="R44" s="79"/>
    </row>
    <row r="45" spans="1:18" ht="18.75" x14ac:dyDescent="0.4">
      <c r="A45" s="25" t="s">
        <v>82</v>
      </c>
      <c r="B45" s="14"/>
      <c r="C45" s="78">
        <v>163000000</v>
      </c>
      <c r="D45" s="76"/>
      <c r="E45" s="78">
        <v>1001346327000</v>
      </c>
      <c r="F45" s="76"/>
      <c r="G45" s="78">
        <v>1116387733500</v>
      </c>
      <c r="H45" s="76"/>
      <c r="I45" s="78">
        <v>-115041406500</v>
      </c>
      <c r="J45" s="76"/>
      <c r="K45" s="78">
        <v>163000000</v>
      </c>
      <c r="L45" s="76"/>
      <c r="M45" s="78">
        <v>1001346327000</v>
      </c>
      <c r="N45" s="76"/>
      <c r="O45" s="78">
        <v>1047537726469</v>
      </c>
      <c r="P45" s="76"/>
      <c r="Q45" s="79">
        <v>-46191399469</v>
      </c>
      <c r="R45" s="79"/>
    </row>
    <row r="46" spans="1:18" ht="18.75" x14ac:dyDescent="0.4">
      <c r="A46" s="25" t="s">
        <v>106</v>
      </c>
      <c r="B46" s="14"/>
      <c r="C46" s="78">
        <v>52000000</v>
      </c>
      <c r="D46" s="76"/>
      <c r="E46" s="78">
        <v>362351106000</v>
      </c>
      <c r="F46" s="76"/>
      <c r="G46" s="78">
        <v>379211327095</v>
      </c>
      <c r="H46" s="76"/>
      <c r="I46" s="78">
        <v>-16860221095</v>
      </c>
      <c r="J46" s="76"/>
      <c r="K46" s="78">
        <v>52000000</v>
      </c>
      <c r="L46" s="76"/>
      <c r="M46" s="78">
        <v>362351106000</v>
      </c>
      <c r="N46" s="76"/>
      <c r="O46" s="78">
        <v>289647093528</v>
      </c>
      <c r="P46" s="76"/>
      <c r="Q46" s="79">
        <v>72704012472</v>
      </c>
      <c r="R46" s="79"/>
    </row>
    <row r="47" spans="1:18" ht="18.75" x14ac:dyDescent="0.4">
      <c r="A47" s="25" t="s">
        <v>74</v>
      </c>
      <c r="B47" s="14"/>
      <c r="C47" s="78">
        <v>58000000</v>
      </c>
      <c r="D47" s="76"/>
      <c r="E47" s="78">
        <v>184956919200</v>
      </c>
      <c r="F47" s="76"/>
      <c r="G47" s="78">
        <v>178211295900</v>
      </c>
      <c r="H47" s="76"/>
      <c r="I47" s="78">
        <v>6745623300</v>
      </c>
      <c r="J47" s="76"/>
      <c r="K47" s="78">
        <v>58000000</v>
      </c>
      <c r="L47" s="76"/>
      <c r="M47" s="78">
        <v>184956919200</v>
      </c>
      <c r="N47" s="76"/>
      <c r="O47" s="78">
        <v>155452022388</v>
      </c>
      <c r="P47" s="76"/>
      <c r="Q47" s="79">
        <v>29504896812</v>
      </c>
      <c r="R47" s="79"/>
    </row>
    <row r="48" spans="1:18" ht="18.75" x14ac:dyDescent="0.4">
      <c r="A48" s="25" t="s">
        <v>23</v>
      </c>
      <c r="B48" s="14"/>
      <c r="C48" s="78">
        <v>448000000</v>
      </c>
      <c r="D48" s="76"/>
      <c r="E48" s="78">
        <v>1635267916800</v>
      </c>
      <c r="F48" s="76"/>
      <c r="G48" s="78">
        <v>1803783089761</v>
      </c>
      <c r="H48" s="76"/>
      <c r="I48" s="78">
        <v>-168515172961</v>
      </c>
      <c r="J48" s="76"/>
      <c r="K48" s="78">
        <v>448000000</v>
      </c>
      <c r="L48" s="76"/>
      <c r="M48" s="78">
        <v>1635267916800</v>
      </c>
      <c r="N48" s="76"/>
      <c r="O48" s="78">
        <v>1565600466658</v>
      </c>
      <c r="P48" s="76"/>
      <c r="Q48" s="79">
        <v>69667450142</v>
      </c>
      <c r="R48" s="79"/>
    </row>
    <row r="49" spans="1:18" ht="18.75" x14ac:dyDescent="0.4">
      <c r="A49" s="25" t="s">
        <v>36</v>
      </c>
      <c r="B49" s="14"/>
      <c r="C49" s="78">
        <v>72000000</v>
      </c>
      <c r="D49" s="76"/>
      <c r="E49" s="78">
        <v>387918072000</v>
      </c>
      <c r="F49" s="76"/>
      <c r="G49" s="78">
        <v>415115280000</v>
      </c>
      <c r="H49" s="76"/>
      <c r="I49" s="78">
        <v>-27197208000</v>
      </c>
      <c r="J49" s="76"/>
      <c r="K49" s="78">
        <v>72000000</v>
      </c>
      <c r="L49" s="76"/>
      <c r="M49" s="78">
        <v>387918072000</v>
      </c>
      <c r="N49" s="76"/>
      <c r="O49" s="78">
        <v>427113181200</v>
      </c>
      <c r="P49" s="76"/>
      <c r="Q49" s="79">
        <v>-39195109200</v>
      </c>
      <c r="R49" s="79"/>
    </row>
    <row r="50" spans="1:18" ht="18.75" x14ac:dyDescent="0.4">
      <c r="A50" s="25" t="s">
        <v>43</v>
      </c>
      <c r="B50" s="14"/>
      <c r="C50" s="78">
        <v>11000000</v>
      </c>
      <c r="D50" s="76"/>
      <c r="E50" s="78">
        <v>514470577500</v>
      </c>
      <c r="F50" s="76"/>
      <c r="G50" s="78">
        <v>569397729256</v>
      </c>
      <c r="H50" s="76"/>
      <c r="I50" s="78">
        <v>-54927151756</v>
      </c>
      <c r="J50" s="76"/>
      <c r="K50" s="78">
        <v>11000000</v>
      </c>
      <c r="L50" s="76"/>
      <c r="M50" s="78">
        <v>514470577500</v>
      </c>
      <c r="N50" s="76"/>
      <c r="O50" s="78">
        <v>594939623124</v>
      </c>
      <c r="P50" s="76"/>
      <c r="Q50" s="79">
        <v>-80469045624</v>
      </c>
      <c r="R50" s="79"/>
    </row>
    <row r="51" spans="1:18" ht="18.75" x14ac:dyDescent="0.4">
      <c r="A51" s="25" t="s">
        <v>70</v>
      </c>
      <c r="B51" s="14"/>
      <c r="C51" s="78">
        <v>54000000</v>
      </c>
      <c r="D51" s="76"/>
      <c r="E51" s="78">
        <v>515852307000</v>
      </c>
      <c r="F51" s="76"/>
      <c r="G51" s="78">
        <v>628319040862</v>
      </c>
      <c r="H51" s="76"/>
      <c r="I51" s="78">
        <v>-112466733862</v>
      </c>
      <c r="J51" s="76"/>
      <c r="K51" s="78">
        <v>54000000</v>
      </c>
      <c r="L51" s="76"/>
      <c r="M51" s="78">
        <v>515852307000</v>
      </c>
      <c r="N51" s="76"/>
      <c r="O51" s="78">
        <v>506305061855</v>
      </c>
      <c r="P51" s="76"/>
      <c r="Q51" s="79">
        <v>9547245145</v>
      </c>
      <c r="R51" s="79"/>
    </row>
    <row r="52" spans="1:18" ht="18.75" x14ac:dyDescent="0.4">
      <c r="A52" s="25" t="s">
        <v>26</v>
      </c>
      <c r="B52" s="14"/>
      <c r="C52" s="78">
        <v>31000000</v>
      </c>
      <c r="D52" s="76"/>
      <c r="E52" s="78">
        <v>150010097400</v>
      </c>
      <c r="F52" s="76"/>
      <c r="G52" s="78">
        <v>169399067787</v>
      </c>
      <c r="H52" s="76"/>
      <c r="I52" s="78">
        <v>-19388970387</v>
      </c>
      <c r="J52" s="76"/>
      <c r="K52" s="78">
        <v>31000000</v>
      </c>
      <c r="L52" s="76"/>
      <c r="M52" s="78">
        <v>150010097400</v>
      </c>
      <c r="N52" s="76"/>
      <c r="O52" s="78">
        <v>172980554061</v>
      </c>
      <c r="P52" s="76"/>
      <c r="Q52" s="79">
        <v>-22970456661</v>
      </c>
      <c r="R52" s="79"/>
    </row>
    <row r="53" spans="1:18" ht="18.75" x14ac:dyDescent="0.4">
      <c r="A53" s="25" t="s">
        <v>46</v>
      </c>
      <c r="B53" s="14"/>
      <c r="C53" s="78">
        <v>51000000</v>
      </c>
      <c r="D53" s="76"/>
      <c r="E53" s="78">
        <v>301137507000</v>
      </c>
      <c r="F53" s="76"/>
      <c r="G53" s="78">
        <v>364508194500</v>
      </c>
      <c r="H53" s="76"/>
      <c r="I53" s="78">
        <v>-63370687500</v>
      </c>
      <c r="J53" s="76"/>
      <c r="K53" s="78">
        <v>51000000</v>
      </c>
      <c r="L53" s="76"/>
      <c r="M53" s="78">
        <v>301137507000</v>
      </c>
      <c r="N53" s="76"/>
      <c r="O53" s="78">
        <v>369265420253</v>
      </c>
      <c r="P53" s="76"/>
      <c r="Q53" s="79">
        <v>-68127913253</v>
      </c>
      <c r="R53" s="79"/>
    </row>
    <row r="54" spans="1:18" ht="18.75" x14ac:dyDescent="0.4">
      <c r="A54" s="25" t="s">
        <v>105</v>
      </c>
      <c r="B54" s="14"/>
      <c r="C54" s="78">
        <v>73643308</v>
      </c>
      <c r="D54" s="76"/>
      <c r="E54" s="78">
        <v>350286548568</v>
      </c>
      <c r="F54" s="76"/>
      <c r="G54" s="78">
        <v>392289406875</v>
      </c>
      <c r="H54" s="76"/>
      <c r="I54" s="78">
        <v>-42002858306</v>
      </c>
      <c r="J54" s="76"/>
      <c r="K54" s="78">
        <v>73643308</v>
      </c>
      <c r="L54" s="76"/>
      <c r="M54" s="78">
        <v>350286548568</v>
      </c>
      <c r="N54" s="76"/>
      <c r="O54" s="78">
        <v>401392908461</v>
      </c>
      <c r="P54" s="76"/>
      <c r="Q54" s="79">
        <v>-51106359892</v>
      </c>
      <c r="R54" s="79"/>
    </row>
    <row r="55" spans="1:18" ht="18.75" x14ac:dyDescent="0.4">
      <c r="A55" s="25" t="s">
        <v>58</v>
      </c>
      <c r="B55" s="14"/>
      <c r="C55" s="78">
        <v>24744585</v>
      </c>
      <c r="D55" s="76"/>
      <c r="E55" s="78">
        <v>31976561135</v>
      </c>
      <c r="F55" s="76"/>
      <c r="G55" s="78">
        <v>55187222843</v>
      </c>
      <c r="H55" s="76"/>
      <c r="I55" s="78">
        <v>-23210661707</v>
      </c>
      <c r="J55" s="76"/>
      <c r="K55" s="78">
        <v>24744585</v>
      </c>
      <c r="L55" s="76"/>
      <c r="M55" s="78">
        <v>31976561135</v>
      </c>
      <c r="N55" s="76"/>
      <c r="O55" s="78">
        <v>35161812561</v>
      </c>
      <c r="P55" s="76"/>
      <c r="Q55" s="79">
        <v>-3185251425</v>
      </c>
      <c r="R55" s="79"/>
    </row>
    <row r="56" spans="1:18" ht="18.75" x14ac:dyDescent="0.4">
      <c r="A56" s="25" t="s">
        <v>94</v>
      </c>
      <c r="B56" s="14"/>
      <c r="C56" s="78">
        <v>25000000</v>
      </c>
      <c r="D56" s="76"/>
      <c r="E56" s="78">
        <v>127735425000</v>
      </c>
      <c r="F56" s="76"/>
      <c r="G56" s="78">
        <v>142590222835</v>
      </c>
      <c r="H56" s="76"/>
      <c r="I56" s="78">
        <v>-14854797835</v>
      </c>
      <c r="J56" s="76"/>
      <c r="K56" s="78">
        <v>25000000</v>
      </c>
      <c r="L56" s="76"/>
      <c r="M56" s="78">
        <v>127735425000</v>
      </c>
      <c r="N56" s="76"/>
      <c r="O56" s="78">
        <v>142738409148</v>
      </c>
      <c r="P56" s="76"/>
      <c r="Q56" s="79">
        <v>-15002984148</v>
      </c>
      <c r="R56" s="79"/>
    </row>
    <row r="57" spans="1:18" ht="18.75" x14ac:dyDescent="0.4">
      <c r="A57" s="25" t="s">
        <v>93</v>
      </c>
      <c r="B57" s="14"/>
      <c r="C57" s="78">
        <v>21534321</v>
      </c>
      <c r="D57" s="76"/>
      <c r="E57" s="78">
        <v>44653316074</v>
      </c>
      <c r="F57" s="76"/>
      <c r="G57" s="78">
        <v>58053592134</v>
      </c>
      <c r="H57" s="76"/>
      <c r="I57" s="78">
        <v>-13400276059</v>
      </c>
      <c r="J57" s="76"/>
      <c r="K57" s="78">
        <v>21534321</v>
      </c>
      <c r="L57" s="76"/>
      <c r="M57" s="78">
        <v>44653316074</v>
      </c>
      <c r="N57" s="76"/>
      <c r="O57" s="78">
        <v>72820493085</v>
      </c>
      <c r="P57" s="76"/>
      <c r="Q57" s="79">
        <v>-28167177010</v>
      </c>
      <c r="R57" s="79"/>
    </row>
    <row r="58" spans="1:18" ht="18.75" x14ac:dyDescent="0.4">
      <c r="A58" s="25" t="s">
        <v>34</v>
      </c>
      <c r="B58" s="14"/>
      <c r="C58" s="78">
        <v>4500000</v>
      </c>
      <c r="D58" s="76"/>
      <c r="E58" s="78">
        <v>1200389928750</v>
      </c>
      <c r="F58" s="76"/>
      <c r="G58" s="78">
        <v>1682317993867</v>
      </c>
      <c r="H58" s="76"/>
      <c r="I58" s="78">
        <v>-481928065117</v>
      </c>
      <c r="J58" s="76"/>
      <c r="K58" s="78">
        <v>4500000</v>
      </c>
      <c r="L58" s="76"/>
      <c r="M58" s="78">
        <v>1200389928750</v>
      </c>
      <c r="N58" s="76"/>
      <c r="O58" s="78">
        <v>951121009821</v>
      </c>
      <c r="P58" s="76"/>
      <c r="Q58" s="79">
        <v>249268918929</v>
      </c>
      <c r="R58" s="79"/>
    </row>
    <row r="59" spans="1:18" ht="18.75" x14ac:dyDescent="0.4">
      <c r="A59" s="25" t="s">
        <v>40</v>
      </c>
      <c r="B59" s="14"/>
      <c r="C59" s="78">
        <v>40000000</v>
      </c>
      <c r="D59" s="76"/>
      <c r="E59" s="78">
        <v>291455460000</v>
      </c>
      <c r="F59" s="76"/>
      <c r="G59" s="78">
        <v>346327020000</v>
      </c>
      <c r="H59" s="76"/>
      <c r="I59" s="78">
        <v>-54871560000</v>
      </c>
      <c r="J59" s="76"/>
      <c r="K59" s="78">
        <v>40000000</v>
      </c>
      <c r="L59" s="76"/>
      <c r="M59" s="78">
        <v>291455460000</v>
      </c>
      <c r="N59" s="76"/>
      <c r="O59" s="78">
        <v>281762592367</v>
      </c>
      <c r="P59" s="76"/>
      <c r="Q59" s="79">
        <v>9692867633</v>
      </c>
      <c r="R59" s="79"/>
    </row>
    <row r="60" spans="1:18" ht="18.75" x14ac:dyDescent="0.4">
      <c r="A60" s="25" t="s">
        <v>61</v>
      </c>
      <c r="B60" s="14"/>
      <c r="C60" s="78">
        <v>21500000</v>
      </c>
      <c r="D60" s="76"/>
      <c r="E60" s="78">
        <v>425090571750</v>
      </c>
      <c r="F60" s="76"/>
      <c r="G60" s="78">
        <v>430006149000</v>
      </c>
      <c r="H60" s="76"/>
      <c r="I60" s="78">
        <v>-4915577250</v>
      </c>
      <c r="J60" s="76"/>
      <c r="K60" s="78">
        <v>21500000</v>
      </c>
      <c r="L60" s="76"/>
      <c r="M60" s="78">
        <v>425090571750</v>
      </c>
      <c r="N60" s="76"/>
      <c r="O60" s="78">
        <v>325138239014</v>
      </c>
      <c r="P60" s="76"/>
      <c r="Q60" s="79">
        <v>99952332736</v>
      </c>
      <c r="R60" s="79"/>
    </row>
    <row r="61" spans="1:18" ht="18.75" x14ac:dyDescent="0.4">
      <c r="A61" s="25" t="s">
        <v>44</v>
      </c>
      <c r="B61" s="14"/>
      <c r="C61" s="78">
        <v>98002865</v>
      </c>
      <c r="D61" s="76"/>
      <c r="E61" s="78">
        <v>189481409769</v>
      </c>
      <c r="F61" s="76"/>
      <c r="G61" s="78">
        <v>215005383164</v>
      </c>
      <c r="H61" s="76"/>
      <c r="I61" s="78">
        <v>-25523973394</v>
      </c>
      <c r="J61" s="76"/>
      <c r="K61" s="78">
        <v>98002865</v>
      </c>
      <c r="L61" s="76"/>
      <c r="M61" s="78">
        <v>189481409769</v>
      </c>
      <c r="N61" s="76"/>
      <c r="O61" s="78">
        <v>270717652552</v>
      </c>
      <c r="P61" s="76"/>
      <c r="Q61" s="79">
        <v>-81236242782</v>
      </c>
      <c r="R61" s="79"/>
    </row>
    <row r="62" spans="1:18" ht="18.75" x14ac:dyDescent="0.4">
      <c r="A62" s="25" t="s">
        <v>79</v>
      </c>
      <c r="B62" s="14"/>
      <c r="C62" s="78">
        <v>80000000</v>
      </c>
      <c r="D62" s="76"/>
      <c r="E62" s="78">
        <v>244456776000</v>
      </c>
      <c r="F62" s="76"/>
      <c r="G62" s="78">
        <v>299335698523</v>
      </c>
      <c r="H62" s="76"/>
      <c r="I62" s="78">
        <v>-54878922523</v>
      </c>
      <c r="J62" s="76"/>
      <c r="K62" s="78">
        <v>80000000</v>
      </c>
      <c r="L62" s="76"/>
      <c r="M62" s="78">
        <v>244456776000</v>
      </c>
      <c r="N62" s="76"/>
      <c r="O62" s="78">
        <v>311704375410</v>
      </c>
      <c r="P62" s="76"/>
      <c r="Q62" s="79">
        <v>-67247599410</v>
      </c>
      <c r="R62" s="79"/>
    </row>
    <row r="63" spans="1:18" ht="18.75" x14ac:dyDescent="0.4">
      <c r="A63" s="25" t="s">
        <v>33</v>
      </c>
      <c r="B63" s="14"/>
      <c r="C63" s="78">
        <v>200000000</v>
      </c>
      <c r="D63" s="76"/>
      <c r="E63" s="78">
        <v>677942100000</v>
      </c>
      <c r="F63" s="76"/>
      <c r="G63" s="78">
        <v>742555350000</v>
      </c>
      <c r="H63" s="76"/>
      <c r="I63" s="78">
        <v>-64613250000</v>
      </c>
      <c r="J63" s="76"/>
      <c r="K63" s="78">
        <v>200000000</v>
      </c>
      <c r="L63" s="76"/>
      <c r="M63" s="78">
        <v>677942100000</v>
      </c>
      <c r="N63" s="76"/>
      <c r="O63" s="78">
        <v>724445150598</v>
      </c>
      <c r="P63" s="76"/>
      <c r="Q63" s="79">
        <v>-46503050598</v>
      </c>
      <c r="R63" s="79"/>
    </row>
    <row r="64" spans="1:18" ht="18.75" x14ac:dyDescent="0.4">
      <c r="A64" s="25" t="s">
        <v>78</v>
      </c>
      <c r="B64" s="14"/>
      <c r="C64" s="78">
        <v>100000000</v>
      </c>
      <c r="D64" s="76"/>
      <c r="E64" s="78">
        <v>622275300000</v>
      </c>
      <c r="F64" s="76"/>
      <c r="G64" s="78">
        <v>753489900000</v>
      </c>
      <c r="H64" s="76"/>
      <c r="I64" s="78">
        <v>-131214600000</v>
      </c>
      <c r="J64" s="76"/>
      <c r="K64" s="78">
        <v>100000000</v>
      </c>
      <c r="L64" s="76"/>
      <c r="M64" s="78">
        <v>622275300000</v>
      </c>
      <c r="N64" s="76"/>
      <c r="O64" s="78">
        <v>662901377951</v>
      </c>
      <c r="P64" s="76"/>
      <c r="Q64" s="79">
        <v>-40626077951</v>
      </c>
      <c r="R64" s="79"/>
    </row>
    <row r="65" spans="1:18" ht="18.75" x14ac:dyDescent="0.4">
      <c r="A65" s="25" t="s">
        <v>42</v>
      </c>
      <c r="B65" s="14"/>
      <c r="C65" s="78">
        <v>69389313</v>
      </c>
      <c r="D65" s="76"/>
      <c r="E65" s="78">
        <v>193409956231</v>
      </c>
      <c r="F65" s="76"/>
      <c r="G65" s="78">
        <v>253096024706</v>
      </c>
      <c r="H65" s="76"/>
      <c r="I65" s="78">
        <v>-59686068474</v>
      </c>
      <c r="J65" s="76"/>
      <c r="K65" s="78">
        <v>69389313</v>
      </c>
      <c r="L65" s="76"/>
      <c r="M65" s="78">
        <v>193409956231</v>
      </c>
      <c r="N65" s="76"/>
      <c r="O65" s="78">
        <v>300979606506</v>
      </c>
      <c r="P65" s="76"/>
      <c r="Q65" s="79">
        <v>-107569650274</v>
      </c>
      <c r="R65" s="79"/>
    </row>
    <row r="66" spans="1:18" ht="18.75" x14ac:dyDescent="0.4">
      <c r="A66" s="25" t="s">
        <v>64</v>
      </c>
      <c r="B66" s="14"/>
      <c r="C66" s="78">
        <v>102596283</v>
      </c>
      <c r="D66" s="76"/>
      <c r="E66" s="78">
        <v>489532008557</v>
      </c>
      <c r="F66" s="76"/>
      <c r="G66" s="78">
        <v>492795555281</v>
      </c>
      <c r="H66" s="76"/>
      <c r="I66" s="78">
        <v>-3263546723</v>
      </c>
      <c r="J66" s="76"/>
      <c r="K66" s="78">
        <v>102596283</v>
      </c>
      <c r="L66" s="76"/>
      <c r="M66" s="78">
        <v>489532008557</v>
      </c>
      <c r="N66" s="76"/>
      <c r="O66" s="78">
        <v>490609908268</v>
      </c>
      <c r="P66" s="76"/>
      <c r="Q66" s="79">
        <v>-1077899710</v>
      </c>
      <c r="R66" s="79"/>
    </row>
    <row r="67" spans="1:18" ht="18.75" x14ac:dyDescent="0.4">
      <c r="A67" s="25" t="s">
        <v>85</v>
      </c>
      <c r="B67" s="14"/>
      <c r="C67" s="78">
        <v>347000000</v>
      </c>
      <c r="D67" s="76"/>
      <c r="E67" s="78">
        <v>1195200987750</v>
      </c>
      <c r="F67" s="76"/>
      <c r="G67" s="78">
        <v>1376464381228</v>
      </c>
      <c r="H67" s="76"/>
      <c r="I67" s="78">
        <v>-181263393478</v>
      </c>
      <c r="J67" s="76"/>
      <c r="K67" s="78">
        <v>347000000</v>
      </c>
      <c r="L67" s="76"/>
      <c r="M67" s="78">
        <v>1195200987750</v>
      </c>
      <c r="N67" s="76"/>
      <c r="O67" s="78">
        <v>1396601121029</v>
      </c>
      <c r="P67" s="76"/>
      <c r="Q67" s="79">
        <v>-201400133279</v>
      </c>
      <c r="R67" s="79"/>
    </row>
    <row r="68" spans="1:18" ht="18.75" x14ac:dyDescent="0.4">
      <c r="A68" s="25" t="s">
        <v>62</v>
      </c>
      <c r="B68" s="14"/>
      <c r="C68" s="78">
        <v>226500000</v>
      </c>
      <c r="D68" s="76"/>
      <c r="E68" s="78">
        <v>2537466702750</v>
      </c>
      <c r="F68" s="76"/>
      <c r="G68" s="78">
        <v>2523929458710</v>
      </c>
      <c r="H68" s="76"/>
      <c r="I68" s="78">
        <v>13537244040</v>
      </c>
      <c r="J68" s="76"/>
      <c r="K68" s="78">
        <v>226500000</v>
      </c>
      <c r="L68" s="76"/>
      <c r="M68" s="78">
        <v>2537466702750</v>
      </c>
      <c r="N68" s="76"/>
      <c r="O68" s="78">
        <v>2916464550143</v>
      </c>
      <c r="P68" s="76"/>
      <c r="Q68" s="79">
        <v>-378997847393</v>
      </c>
      <c r="R68" s="79"/>
    </row>
    <row r="69" spans="1:18" ht="18.75" x14ac:dyDescent="0.4">
      <c r="A69" s="25" t="s">
        <v>97</v>
      </c>
      <c r="B69" s="14"/>
      <c r="C69" s="78">
        <v>89000000</v>
      </c>
      <c r="D69" s="76"/>
      <c r="E69" s="78">
        <v>1336788499500</v>
      </c>
      <c r="F69" s="76"/>
      <c r="G69" s="78">
        <v>1642030521673</v>
      </c>
      <c r="H69" s="76"/>
      <c r="I69" s="78">
        <v>-305242022173</v>
      </c>
      <c r="J69" s="76"/>
      <c r="K69" s="78">
        <v>89000000</v>
      </c>
      <c r="L69" s="76"/>
      <c r="M69" s="78">
        <v>1336788499500</v>
      </c>
      <c r="N69" s="76"/>
      <c r="O69" s="78">
        <v>1455849808103</v>
      </c>
      <c r="P69" s="76"/>
      <c r="Q69" s="79">
        <v>-119061308603</v>
      </c>
      <c r="R69" s="79"/>
    </row>
    <row r="70" spans="1:18" ht="18.75" x14ac:dyDescent="0.4">
      <c r="A70" s="25" t="s">
        <v>84</v>
      </c>
      <c r="B70" s="14"/>
      <c r="C70" s="78">
        <v>218000000</v>
      </c>
      <c r="D70" s="76"/>
      <c r="E70" s="78">
        <v>952842651300</v>
      </c>
      <c r="F70" s="76"/>
      <c r="G70" s="78">
        <v>1017203412600</v>
      </c>
      <c r="H70" s="76"/>
      <c r="I70" s="78">
        <v>-64360761300</v>
      </c>
      <c r="J70" s="76"/>
      <c r="K70" s="78">
        <v>218000000</v>
      </c>
      <c r="L70" s="76"/>
      <c r="M70" s="78">
        <v>952842651300</v>
      </c>
      <c r="N70" s="76"/>
      <c r="O70" s="78">
        <v>782410697778</v>
      </c>
      <c r="P70" s="76"/>
      <c r="Q70" s="79">
        <v>170431953522</v>
      </c>
      <c r="R70" s="79"/>
    </row>
    <row r="71" spans="1:18" ht="18.75" x14ac:dyDescent="0.4">
      <c r="A71" s="25" t="s">
        <v>104</v>
      </c>
      <c r="B71" s="14"/>
      <c r="C71" s="78">
        <v>26232222</v>
      </c>
      <c r="D71" s="76"/>
      <c r="E71" s="78">
        <v>170798718828</v>
      </c>
      <c r="F71" s="76"/>
      <c r="G71" s="78">
        <v>180186129328</v>
      </c>
      <c r="H71" s="76"/>
      <c r="I71" s="78">
        <v>-9387410499</v>
      </c>
      <c r="J71" s="76"/>
      <c r="K71" s="78">
        <v>26232222</v>
      </c>
      <c r="L71" s="76"/>
      <c r="M71" s="78">
        <v>170798718828</v>
      </c>
      <c r="N71" s="76"/>
      <c r="O71" s="78">
        <v>183491192367</v>
      </c>
      <c r="P71" s="76"/>
      <c r="Q71" s="79">
        <v>-12692473538</v>
      </c>
      <c r="R71" s="79"/>
    </row>
    <row r="72" spans="1:18" ht="18.75" x14ac:dyDescent="0.4">
      <c r="A72" s="25" t="s">
        <v>98</v>
      </c>
      <c r="B72" s="14"/>
      <c r="C72" s="78">
        <v>29000000</v>
      </c>
      <c r="D72" s="76"/>
      <c r="E72" s="78">
        <v>171523327500</v>
      </c>
      <c r="F72" s="76"/>
      <c r="G72" s="78">
        <v>197044083470</v>
      </c>
      <c r="H72" s="76"/>
      <c r="I72" s="78">
        <v>-25520755970</v>
      </c>
      <c r="J72" s="76"/>
      <c r="K72" s="78">
        <v>29000000</v>
      </c>
      <c r="L72" s="76"/>
      <c r="M72" s="78">
        <v>171523327500</v>
      </c>
      <c r="N72" s="76"/>
      <c r="O72" s="78">
        <v>186397422355</v>
      </c>
      <c r="P72" s="76"/>
      <c r="Q72" s="79">
        <v>-14874094855</v>
      </c>
      <c r="R72" s="79"/>
    </row>
    <row r="73" spans="1:18" ht="18.75" x14ac:dyDescent="0.4">
      <c r="A73" s="25" t="s">
        <v>81</v>
      </c>
      <c r="B73" s="14"/>
      <c r="C73" s="78">
        <v>164296372</v>
      </c>
      <c r="D73" s="76"/>
      <c r="E73" s="78">
        <v>186510079405</v>
      </c>
      <c r="F73" s="76"/>
      <c r="G73" s="78">
        <v>154983045742</v>
      </c>
      <c r="H73" s="76"/>
      <c r="I73" s="78">
        <v>31527033663</v>
      </c>
      <c r="J73" s="76"/>
      <c r="K73" s="78">
        <v>164296372</v>
      </c>
      <c r="L73" s="76"/>
      <c r="M73" s="78">
        <v>186510079405</v>
      </c>
      <c r="N73" s="76"/>
      <c r="O73" s="78">
        <v>263647807956</v>
      </c>
      <c r="P73" s="76"/>
      <c r="Q73" s="79">
        <v>-77137728550</v>
      </c>
      <c r="R73" s="79"/>
    </row>
    <row r="74" spans="1:18" ht="18.75" x14ac:dyDescent="0.4">
      <c r="A74" s="25" t="s">
        <v>27</v>
      </c>
      <c r="B74" s="14"/>
      <c r="C74" s="78">
        <v>100000000</v>
      </c>
      <c r="D74" s="76"/>
      <c r="E74" s="78">
        <v>423266490000</v>
      </c>
      <c r="F74" s="76"/>
      <c r="G74" s="78">
        <v>456169545000</v>
      </c>
      <c r="H74" s="76"/>
      <c r="I74" s="78">
        <v>-32903055000</v>
      </c>
      <c r="J74" s="76"/>
      <c r="K74" s="78">
        <v>100000000</v>
      </c>
      <c r="L74" s="76"/>
      <c r="M74" s="78">
        <v>423266490000</v>
      </c>
      <c r="N74" s="76"/>
      <c r="O74" s="78">
        <v>423757154048</v>
      </c>
      <c r="P74" s="76"/>
      <c r="Q74" s="79">
        <v>-490664048</v>
      </c>
      <c r="R74" s="79"/>
    </row>
    <row r="75" spans="1:18" ht="18.75" x14ac:dyDescent="0.4">
      <c r="A75" s="25" t="s">
        <v>92</v>
      </c>
      <c r="B75" s="14"/>
      <c r="C75" s="78">
        <v>13000000</v>
      </c>
      <c r="D75" s="76"/>
      <c r="E75" s="78">
        <v>222269580000</v>
      </c>
      <c r="F75" s="76"/>
      <c r="G75" s="78">
        <v>267027953483</v>
      </c>
      <c r="H75" s="76"/>
      <c r="I75" s="78">
        <v>-44758373483</v>
      </c>
      <c r="J75" s="76"/>
      <c r="K75" s="78">
        <v>13000000</v>
      </c>
      <c r="L75" s="76"/>
      <c r="M75" s="78">
        <v>222269580000</v>
      </c>
      <c r="N75" s="76"/>
      <c r="O75" s="78">
        <v>240701392459</v>
      </c>
      <c r="P75" s="76"/>
      <c r="Q75" s="79">
        <v>-18431812459</v>
      </c>
      <c r="R75" s="79"/>
    </row>
    <row r="76" spans="1:18" ht="18.75" x14ac:dyDescent="0.4">
      <c r="A76" s="25" t="s">
        <v>19</v>
      </c>
      <c r="B76" s="14"/>
      <c r="C76" s="78">
        <v>192164045</v>
      </c>
      <c r="D76" s="76"/>
      <c r="E76" s="78">
        <v>416807099610</v>
      </c>
      <c r="F76" s="76"/>
      <c r="G76" s="78">
        <v>448898571990</v>
      </c>
      <c r="H76" s="76"/>
      <c r="I76" s="78">
        <v>-32091472379</v>
      </c>
      <c r="J76" s="76"/>
      <c r="K76" s="78">
        <v>192164045</v>
      </c>
      <c r="L76" s="76"/>
      <c r="M76" s="78">
        <v>416807099610</v>
      </c>
      <c r="N76" s="76"/>
      <c r="O76" s="78">
        <v>494842984514</v>
      </c>
      <c r="P76" s="76"/>
      <c r="Q76" s="79">
        <v>-78035884903</v>
      </c>
      <c r="R76" s="79"/>
    </row>
    <row r="77" spans="1:18" ht="18.75" x14ac:dyDescent="0.4">
      <c r="A77" s="25" t="s">
        <v>95</v>
      </c>
      <c r="B77" s="14"/>
      <c r="C77" s="78">
        <v>93000000</v>
      </c>
      <c r="D77" s="76"/>
      <c r="E77" s="78">
        <v>388923056550</v>
      </c>
      <c r="F77" s="76"/>
      <c r="G77" s="78">
        <v>400293994500</v>
      </c>
      <c r="H77" s="76"/>
      <c r="I77" s="78">
        <v>-11370937950</v>
      </c>
      <c r="J77" s="76"/>
      <c r="K77" s="78">
        <v>93000000</v>
      </c>
      <c r="L77" s="76"/>
      <c r="M77" s="78">
        <v>388923056550</v>
      </c>
      <c r="N77" s="76"/>
      <c r="O77" s="78">
        <v>386823082099</v>
      </c>
      <c r="P77" s="76"/>
      <c r="Q77" s="79">
        <v>2099974451</v>
      </c>
      <c r="R77" s="79"/>
    </row>
    <row r="78" spans="1:18" ht="18.75" x14ac:dyDescent="0.4">
      <c r="A78" s="25" t="s">
        <v>45</v>
      </c>
      <c r="B78" s="14"/>
      <c r="C78" s="78">
        <v>4695715</v>
      </c>
      <c r="D78" s="76"/>
      <c r="E78" s="78">
        <v>271197756303</v>
      </c>
      <c r="F78" s="76"/>
      <c r="G78" s="78">
        <v>292902912358</v>
      </c>
      <c r="H78" s="76"/>
      <c r="I78" s="78">
        <v>-21705156054</v>
      </c>
      <c r="J78" s="76"/>
      <c r="K78" s="78">
        <v>4695715</v>
      </c>
      <c r="L78" s="76"/>
      <c r="M78" s="78">
        <v>271197756303</v>
      </c>
      <c r="N78" s="76"/>
      <c r="O78" s="78">
        <v>338413723441</v>
      </c>
      <c r="P78" s="76"/>
      <c r="Q78" s="79">
        <v>-67215967137</v>
      </c>
      <c r="R78" s="79"/>
    </row>
    <row r="79" spans="1:18" ht="18.75" x14ac:dyDescent="0.4">
      <c r="A79" s="25" t="s">
        <v>72</v>
      </c>
      <c r="B79" s="14"/>
      <c r="C79" s="78">
        <v>2400000</v>
      </c>
      <c r="D79" s="76"/>
      <c r="E79" s="78">
        <v>329372503200</v>
      </c>
      <c r="F79" s="76"/>
      <c r="G79" s="78">
        <v>337204478058</v>
      </c>
      <c r="H79" s="76"/>
      <c r="I79" s="78">
        <v>-7831974858</v>
      </c>
      <c r="J79" s="76"/>
      <c r="K79" s="78">
        <v>2400000</v>
      </c>
      <c r="L79" s="76"/>
      <c r="M79" s="78">
        <v>329372503200</v>
      </c>
      <c r="N79" s="76"/>
      <c r="O79" s="78">
        <v>352356388422</v>
      </c>
      <c r="P79" s="76"/>
      <c r="Q79" s="79">
        <v>-22983885222</v>
      </c>
      <c r="R79" s="79"/>
    </row>
    <row r="80" spans="1:18" ht="18.75" x14ac:dyDescent="0.4">
      <c r="A80" s="25" t="s">
        <v>54</v>
      </c>
      <c r="B80" s="14"/>
      <c r="C80" s="78">
        <v>80800000</v>
      </c>
      <c r="D80" s="76"/>
      <c r="E80" s="78">
        <v>477899478000</v>
      </c>
      <c r="F80" s="76"/>
      <c r="G80" s="78">
        <v>477899478000</v>
      </c>
      <c r="H80" s="76"/>
      <c r="I80" s="78">
        <v>0</v>
      </c>
      <c r="J80" s="76"/>
      <c r="K80" s="78">
        <v>80800000</v>
      </c>
      <c r="L80" s="76"/>
      <c r="M80" s="78">
        <v>477899478000</v>
      </c>
      <c r="N80" s="76"/>
      <c r="O80" s="78">
        <v>407418577176</v>
      </c>
      <c r="P80" s="76"/>
      <c r="Q80" s="79">
        <v>70480900824</v>
      </c>
      <c r="R80" s="79"/>
    </row>
    <row r="81" spans="1:18" ht="18.75" x14ac:dyDescent="0.4">
      <c r="A81" s="25" t="s">
        <v>100</v>
      </c>
      <c r="B81" s="14"/>
      <c r="C81" s="78">
        <v>97226063</v>
      </c>
      <c r="D81" s="76"/>
      <c r="E81" s="78">
        <v>164300865472</v>
      </c>
      <c r="F81" s="76"/>
      <c r="G81" s="78">
        <v>210019399900</v>
      </c>
      <c r="H81" s="76"/>
      <c r="I81" s="78">
        <v>-45718534427</v>
      </c>
      <c r="J81" s="76"/>
      <c r="K81" s="78">
        <v>97226063</v>
      </c>
      <c r="L81" s="76"/>
      <c r="M81" s="78">
        <v>164300865472</v>
      </c>
      <c r="N81" s="76"/>
      <c r="O81" s="78">
        <v>152036411797</v>
      </c>
      <c r="P81" s="76"/>
      <c r="Q81" s="79">
        <v>12264453675</v>
      </c>
      <c r="R81" s="79"/>
    </row>
    <row r="82" spans="1:18" ht="18.75" x14ac:dyDescent="0.4">
      <c r="A82" s="25" t="s">
        <v>21</v>
      </c>
      <c r="B82" s="14"/>
      <c r="C82" s="78">
        <v>432000000</v>
      </c>
      <c r="D82" s="76"/>
      <c r="E82" s="78">
        <v>1024189596000</v>
      </c>
      <c r="F82" s="76"/>
      <c r="G82" s="78">
        <v>1143670427386</v>
      </c>
      <c r="H82" s="76"/>
      <c r="I82" s="78">
        <v>-119480831386</v>
      </c>
      <c r="J82" s="76"/>
      <c r="K82" s="78">
        <v>432000000</v>
      </c>
      <c r="L82" s="76"/>
      <c r="M82" s="78">
        <v>1024189596000</v>
      </c>
      <c r="N82" s="76"/>
      <c r="O82" s="78">
        <v>1062598775476</v>
      </c>
      <c r="P82" s="76"/>
      <c r="Q82" s="79">
        <v>-38409179476</v>
      </c>
      <c r="R82" s="79"/>
    </row>
    <row r="83" spans="1:18" ht="18.75" x14ac:dyDescent="0.4">
      <c r="A83" s="25" t="s">
        <v>29</v>
      </c>
      <c r="B83" s="14"/>
      <c r="C83" s="78">
        <v>70000000</v>
      </c>
      <c r="D83" s="76"/>
      <c r="E83" s="78">
        <v>741760110000</v>
      </c>
      <c r="F83" s="76"/>
      <c r="G83" s="78">
        <v>741760110000</v>
      </c>
      <c r="H83" s="76"/>
      <c r="I83" s="78">
        <v>0</v>
      </c>
      <c r="J83" s="76"/>
      <c r="K83" s="78">
        <v>70000000</v>
      </c>
      <c r="L83" s="76"/>
      <c r="M83" s="78">
        <v>741760110000</v>
      </c>
      <c r="N83" s="76"/>
      <c r="O83" s="78">
        <v>759220179556</v>
      </c>
      <c r="P83" s="76"/>
      <c r="Q83" s="79">
        <v>-17460069556</v>
      </c>
      <c r="R83" s="79"/>
    </row>
    <row r="84" spans="1:18" ht="18.75" x14ac:dyDescent="0.4">
      <c r="A84" s="25" t="s">
        <v>101</v>
      </c>
      <c r="B84" s="14"/>
      <c r="C84" s="78">
        <v>30000000</v>
      </c>
      <c r="D84" s="76"/>
      <c r="E84" s="78">
        <v>116691529500</v>
      </c>
      <c r="F84" s="76"/>
      <c r="G84" s="78">
        <v>136411459132</v>
      </c>
      <c r="H84" s="76"/>
      <c r="I84" s="78">
        <v>-19719929632</v>
      </c>
      <c r="J84" s="76"/>
      <c r="K84" s="78">
        <v>30000000</v>
      </c>
      <c r="L84" s="76"/>
      <c r="M84" s="78">
        <v>116691529500</v>
      </c>
      <c r="N84" s="76"/>
      <c r="O84" s="78">
        <v>137447351984</v>
      </c>
      <c r="P84" s="76"/>
      <c r="Q84" s="79">
        <v>-20755822484</v>
      </c>
      <c r="R84" s="79"/>
    </row>
    <row r="85" spans="1:18" ht="18.75" x14ac:dyDescent="0.4">
      <c r="A85" s="30" t="s">
        <v>413</v>
      </c>
      <c r="B85" s="14"/>
      <c r="C85" s="80">
        <v>998000</v>
      </c>
      <c r="D85" s="76"/>
      <c r="E85" s="80">
        <v>78821698</v>
      </c>
      <c r="F85" s="76"/>
      <c r="G85" s="80">
        <v>67645397</v>
      </c>
      <c r="H85" s="76"/>
      <c r="I85" s="80">
        <v>11176301</v>
      </c>
      <c r="J85" s="76"/>
      <c r="K85" s="80">
        <v>998000</v>
      </c>
      <c r="L85" s="76"/>
      <c r="M85" s="80">
        <v>78821698</v>
      </c>
      <c r="N85" s="76"/>
      <c r="O85" s="80">
        <v>67645397</v>
      </c>
      <c r="P85" s="76"/>
      <c r="Q85" s="81">
        <v>11176301</v>
      </c>
      <c r="R85" s="81"/>
    </row>
    <row r="86" spans="1:18" ht="21" x14ac:dyDescent="0.4">
      <c r="A86" s="7" t="s">
        <v>108</v>
      </c>
      <c r="B86" s="14"/>
      <c r="C86" s="82">
        <f>SUM(C8:C85)</f>
        <v>7455562312</v>
      </c>
      <c r="D86" s="76"/>
      <c r="E86" s="82">
        <f>SUM(E8:E85)</f>
        <v>43305422114989</v>
      </c>
      <c r="F86" s="76"/>
      <c r="G86" s="82">
        <f>SUM(G8:G85)</f>
        <v>47789220037683</v>
      </c>
      <c r="H86" s="76"/>
      <c r="I86" s="82">
        <f>SUM(I8:I85)</f>
        <v>-4483797922677</v>
      </c>
      <c r="J86" s="76"/>
      <c r="K86" s="82">
        <f>SUM(K8:K85)</f>
        <v>7455562312</v>
      </c>
      <c r="L86" s="76"/>
      <c r="M86" s="82">
        <f>SUM(M8:M85)</f>
        <v>43305422114989</v>
      </c>
      <c r="N86" s="76"/>
      <c r="O86" s="82">
        <f>SUM(O8:O85)</f>
        <v>44455026728641</v>
      </c>
      <c r="P86" s="76"/>
      <c r="Q86" s="83">
        <f>SUM(Q8:R85)</f>
        <v>-1149604613637</v>
      </c>
      <c r="R86" s="83"/>
    </row>
    <row r="87" spans="1:18" x14ac:dyDescent="0.4">
      <c r="A87" s="14"/>
      <c r="B87" s="1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1:18" x14ac:dyDescent="0.4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1:18" x14ac:dyDescent="0.4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1:18" x14ac:dyDescent="0.4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x14ac:dyDescent="0.4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18" x14ac:dyDescent="0.4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18" x14ac:dyDescent="0.4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8" x14ac:dyDescent="0.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1:18" x14ac:dyDescent="0.4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x14ac:dyDescent="0.4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x14ac:dyDescent="0.4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x14ac:dyDescent="0.4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 x14ac:dyDescent="0.4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 x14ac:dyDescent="0.4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1:18" x14ac:dyDescent="0.4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x14ac:dyDescent="0.4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8" x14ac:dyDescent="0.4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x14ac:dyDescent="0.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1:18" x14ac:dyDescent="0.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4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4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4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4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4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x14ac:dyDescent="0.4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x14ac:dyDescent="0.4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1:18" x14ac:dyDescent="0.4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1:18" x14ac:dyDescent="0.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8" x14ac:dyDescent="0.4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 x14ac:dyDescent="0.4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x14ac:dyDescent="0.4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x14ac:dyDescent="0.4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1:18" x14ac:dyDescent="0.4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x14ac:dyDescent="0.4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8" x14ac:dyDescent="0.4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x14ac:dyDescent="0.4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1:18" x14ac:dyDescent="0.4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1:18" x14ac:dyDescent="0.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8" x14ac:dyDescent="0.4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 x14ac:dyDescent="0.4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x14ac:dyDescent="0.4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1:18" x14ac:dyDescent="0.4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1:18" x14ac:dyDescent="0.4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x14ac:dyDescent="0.4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 x14ac:dyDescent="0.4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x14ac:dyDescent="0.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 x14ac:dyDescent="0.4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 x14ac:dyDescent="0.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x14ac:dyDescent="0.4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x14ac:dyDescent="0.4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1:18" x14ac:dyDescent="0.4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1:18" x14ac:dyDescent="0.4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1:18" x14ac:dyDescent="0.4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1:18" x14ac:dyDescent="0.4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1:18" x14ac:dyDescent="0.4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 x14ac:dyDescent="0.4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 x14ac:dyDescent="0.4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 x14ac:dyDescent="0.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x14ac:dyDescent="0.4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1:18" x14ac:dyDescent="0.4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 x14ac:dyDescent="0.4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x14ac:dyDescent="0.4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x14ac:dyDescent="0.4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x14ac:dyDescent="0.4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1:18" x14ac:dyDescent="0.4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1:18" x14ac:dyDescent="0.4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x14ac:dyDescent="0.4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 x14ac:dyDescent="0.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 x14ac:dyDescent="0.4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1:18" x14ac:dyDescent="0.4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1:18" x14ac:dyDescent="0.4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1:18" x14ac:dyDescent="0.4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1:18" x14ac:dyDescent="0.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1:18" x14ac:dyDescent="0.4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1:18" x14ac:dyDescent="0.4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1:18" x14ac:dyDescent="0.4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18" x14ac:dyDescent="0.4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1:18" x14ac:dyDescent="0.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 x14ac:dyDescent="0.4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1:18" x14ac:dyDescent="0.4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1:18" x14ac:dyDescent="0.4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1:18" x14ac:dyDescent="0.4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1:18" x14ac:dyDescent="0.4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1:18" x14ac:dyDescent="0.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</sheetData>
  <mergeCells count="8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83:R83"/>
    <mergeCell ref="Q84:R84"/>
    <mergeCell ref="Q85:R85"/>
    <mergeCell ref="Q86:R86"/>
    <mergeCell ref="Q78:R78"/>
    <mergeCell ref="Q79:R79"/>
    <mergeCell ref="Q80:R80"/>
    <mergeCell ref="Q81:R81"/>
    <mergeCell ref="Q82:R82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6"/>
  <sheetViews>
    <sheetView rightToLeft="1" workbookViewId="0">
      <selection sqref="A1:AW1"/>
    </sheetView>
  </sheetViews>
  <sheetFormatPr defaultRowHeight="15.75" x14ac:dyDescent="0.4"/>
  <cols>
    <col min="1" max="1" width="28.140625" style="12" bestFit="1" customWidth="1"/>
    <col min="2" max="2" width="1.28515625" style="12" customWidth="1"/>
    <col min="3" max="3" width="10.5703125" style="12" bestFit="1" customWidth="1"/>
    <col min="4" max="4" width="1.28515625" style="12" customWidth="1"/>
    <col min="5" max="5" width="11.140625" style="12" bestFit="1" customWidth="1"/>
    <col min="6" max="6" width="1.28515625" style="12" customWidth="1"/>
    <col min="7" max="7" width="6.42578125" style="12" customWidth="1"/>
    <col min="8" max="8" width="1.28515625" style="12" customWidth="1"/>
    <col min="9" max="9" width="5.140625" style="12" customWidth="1"/>
    <col min="10" max="10" width="1.28515625" style="12" customWidth="1"/>
    <col min="11" max="11" width="9.140625" style="12" customWidth="1"/>
    <col min="12" max="12" width="1.28515625" style="12" customWidth="1"/>
    <col min="13" max="13" width="2.5703125" style="12" customWidth="1"/>
    <col min="14" max="14" width="1.28515625" style="12" customWidth="1"/>
    <col min="15" max="15" width="9.140625" style="12" customWidth="1"/>
    <col min="16" max="16" width="1.28515625" style="12" customWidth="1"/>
    <col min="17" max="17" width="2.5703125" style="12" customWidth="1"/>
    <col min="18" max="20" width="1.28515625" style="12" customWidth="1"/>
    <col min="21" max="21" width="6.42578125" style="12" customWidth="1"/>
    <col min="22" max="22" width="1.28515625" style="12" customWidth="1"/>
    <col min="23" max="23" width="2.5703125" style="12" customWidth="1"/>
    <col min="24" max="26" width="1.28515625" style="12" customWidth="1"/>
    <col min="27" max="27" width="6.42578125" style="12" customWidth="1"/>
    <col min="28" max="28" width="1.28515625" style="12" customWidth="1"/>
    <col min="29" max="29" width="2.5703125" style="12" customWidth="1"/>
    <col min="30" max="32" width="1.28515625" style="12" customWidth="1"/>
    <col min="33" max="33" width="9.140625" style="12" customWidth="1"/>
    <col min="34" max="34" width="1.28515625" style="12" customWidth="1"/>
    <col min="35" max="35" width="2.5703125" style="12" customWidth="1"/>
    <col min="36" max="36" width="1.28515625" style="12" customWidth="1"/>
    <col min="37" max="37" width="9.140625" style="12" customWidth="1"/>
    <col min="38" max="38" width="1.28515625" style="12" customWidth="1"/>
    <col min="39" max="39" width="2.5703125" style="12" customWidth="1"/>
    <col min="40" max="40" width="1.28515625" style="12" customWidth="1"/>
    <col min="41" max="41" width="9.140625" style="12" customWidth="1"/>
    <col min="42" max="42" width="1.28515625" style="12" customWidth="1"/>
    <col min="43" max="43" width="2.5703125" style="12" customWidth="1"/>
    <col min="44" max="44" width="1.28515625" style="12" customWidth="1"/>
    <col min="45" max="45" width="11.7109375" style="12" customWidth="1"/>
    <col min="46" max="47" width="1.28515625" style="12" customWidth="1"/>
    <col min="48" max="48" width="10.85546875" style="12" bestFit="1" customWidth="1"/>
    <col min="49" max="49" width="7.7109375" style="12" customWidth="1"/>
    <col min="50" max="50" width="0.28515625" customWidth="1"/>
  </cols>
  <sheetData>
    <row r="1" spans="1:49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</row>
    <row r="3" spans="1:49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</row>
    <row r="5" spans="1:49" ht="24" x14ac:dyDescent="0.2">
      <c r="A5" s="59" t="s">
        <v>109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</row>
    <row r="6" spans="1:49" ht="21" x14ac:dyDescent="0.4">
      <c r="A6" s="14"/>
      <c r="B6" s="14"/>
      <c r="C6" s="14"/>
      <c r="D6" s="14"/>
      <c r="E6" s="14"/>
      <c r="F6" s="14"/>
      <c r="G6" s="14"/>
      <c r="H6" s="14"/>
      <c r="I6" s="56" t="s">
        <v>7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14"/>
      <c r="AC6" s="56" t="s">
        <v>9</v>
      </c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14"/>
      <c r="AU6" s="14"/>
      <c r="AV6" s="14"/>
      <c r="AW6" s="14"/>
    </row>
    <row r="7" spans="1:49" x14ac:dyDescent="0.4">
      <c r="A7" s="14"/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4"/>
      <c r="AU7" s="14"/>
      <c r="AV7" s="14"/>
      <c r="AW7" s="14"/>
    </row>
    <row r="8" spans="1:49" ht="21" x14ac:dyDescent="0.4">
      <c r="A8" s="56" t="s">
        <v>110</v>
      </c>
      <c r="B8" s="56"/>
      <c r="C8" s="56"/>
      <c r="D8" s="56"/>
      <c r="E8" s="56"/>
      <c r="F8" s="56"/>
      <c r="G8" s="56"/>
      <c r="H8" s="14"/>
      <c r="I8" s="56" t="s">
        <v>111</v>
      </c>
      <c r="J8" s="56"/>
      <c r="K8" s="56"/>
      <c r="L8" s="14"/>
      <c r="M8" s="56" t="s">
        <v>112</v>
      </c>
      <c r="N8" s="56"/>
      <c r="O8" s="56"/>
      <c r="P8" s="14"/>
      <c r="Q8" s="56" t="s">
        <v>113</v>
      </c>
      <c r="R8" s="56"/>
      <c r="S8" s="56"/>
      <c r="T8" s="56"/>
      <c r="U8" s="56"/>
      <c r="V8" s="14"/>
      <c r="W8" s="56" t="s">
        <v>114</v>
      </c>
      <c r="X8" s="56"/>
      <c r="Y8" s="56"/>
      <c r="Z8" s="56"/>
      <c r="AA8" s="56"/>
      <c r="AB8" s="14"/>
      <c r="AC8" s="56" t="s">
        <v>111</v>
      </c>
      <c r="AD8" s="56"/>
      <c r="AE8" s="56"/>
      <c r="AF8" s="56"/>
      <c r="AG8" s="56"/>
      <c r="AH8" s="14"/>
      <c r="AI8" s="56" t="s">
        <v>112</v>
      </c>
      <c r="AJ8" s="56"/>
      <c r="AK8" s="56"/>
      <c r="AL8" s="14"/>
      <c r="AM8" s="56" t="s">
        <v>113</v>
      </c>
      <c r="AN8" s="56"/>
      <c r="AO8" s="56"/>
      <c r="AP8" s="14"/>
      <c r="AQ8" s="56" t="s">
        <v>114</v>
      </c>
      <c r="AR8" s="56"/>
      <c r="AS8" s="56"/>
      <c r="AT8" s="14"/>
      <c r="AU8" s="14"/>
      <c r="AV8" s="14"/>
      <c r="AW8" s="14"/>
    </row>
    <row r="9" spans="1:49" ht="24" x14ac:dyDescent="0.2">
      <c r="A9" s="60" t="s">
        <v>115</v>
      </c>
      <c r="B9" s="61"/>
      <c r="C9" s="61"/>
      <c r="D9" s="61"/>
      <c r="E9" s="61"/>
      <c r="F9" s="61"/>
      <c r="G9" s="61"/>
      <c r="H9" s="60"/>
      <c r="I9" s="61"/>
      <c r="J9" s="61"/>
      <c r="K9" s="61"/>
      <c r="L9" s="60"/>
      <c r="M9" s="61"/>
      <c r="N9" s="61"/>
      <c r="O9" s="61"/>
      <c r="P9" s="60"/>
      <c r="Q9" s="61"/>
      <c r="R9" s="61"/>
      <c r="S9" s="61"/>
      <c r="T9" s="61"/>
      <c r="U9" s="61"/>
      <c r="V9" s="60"/>
      <c r="W9" s="61"/>
      <c r="X9" s="61"/>
      <c r="Y9" s="61"/>
      <c r="Z9" s="61"/>
      <c r="AA9" s="61"/>
      <c r="AB9" s="60"/>
      <c r="AC9" s="61"/>
      <c r="AD9" s="61"/>
      <c r="AE9" s="61"/>
      <c r="AF9" s="61"/>
      <c r="AG9" s="61"/>
      <c r="AH9" s="60"/>
      <c r="AI9" s="61"/>
      <c r="AJ9" s="61"/>
      <c r="AK9" s="61"/>
      <c r="AL9" s="60"/>
      <c r="AM9" s="61"/>
      <c r="AN9" s="61"/>
      <c r="AO9" s="61"/>
      <c r="AP9" s="60"/>
      <c r="AQ9" s="61"/>
      <c r="AR9" s="61"/>
      <c r="AS9" s="61"/>
      <c r="AT9" s="60"/>
      <c r="AU9" s="60"/>
      <c r="AV9" s="60"/>
      <c r="AW9" s="60"/>
    </row>
    <row r="10" spans="1:49" ht="21" x14ac:dyDescent="0.4">
      <c r="A10" s="14"/>
      <c r="B10" s="14"/>
      <c r="C10" s="56" t="s">
        <v>7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14"/>
      <c r="Y10" s="56" t="s">
        <v>9</v>
      </c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14"/>
    </row>
    <row r="11" spans="1:49" ht="21" x14ac:dyDescent="0.4">
      <c r="A11" s="2" t="s">
        <v>110</v>
      </c>
      <c r="B11" s="14"/>
      <c r="C11" s="4" t="s">
        <v>116</v>
      </c>
      <c r="D11" s="15"/>
      <c r="E11" s="4" t="s">
        <v>117</v>
      </c>
      <c r="F11" s="15"/>
      <c r="G11" s="55" t="s">
        <v>118</v>
      </c>
      <c r="H11" s="55"/>
      <c r="I11" s="55"/>
      <c r="J11" s="15"/>
      <c r="K11" s="55" t="s">
        <v>119</v>
      </c>
      <c r="L11" s="55"/>
      <c r="M11" s="55"/>
      <c r="N11" s="15"/>
      <c r="O11" s="55" t="s">
        <v>112</v>
      </c>
      <c r="P11" s="55"/>
      <c r="Q11" s="55"/>
      <c r="R11" s="15"/>
      <c r="S11" s="55" t="s">
        <v>113</v>
      </c>
      <c r="T11" s="55"/>
      <c r="U11" s="55"/>
      <c r="V11" s="55"/>
      <c r="W11" s="55"/>
      <c r="X11" s="14"/>
      <c r="Y11" s="55" t="s">
        <v>116</v>
      </c>
      <c r="Z11" s="55"/>
      <c r="AA11" s="55"/>
      <c r="AB11" s="55"/>
      <c r="AC11" s="55"/>
      <c r="AD11" s="15"/>
      <c r="AE11" s="55" t="s">
        <v>117</v>
      </c>
      <c r="AF11" s="55"/>
      <c r="AG11" s="55"/>
      <c r="AH11" s="55"/>
      <c r="AI11" s="55"/>
      <c r="AJ11" s="15"/>
      <c r="AK11" s="55" t="s">
        <v>118</v>
      </c>
      <c r="AL11" s="55"/>
      <c r="AM11" s="55"/>
      <c r="AN11" s="15"/>
      <c r="AO11" s="55" t="s">
        <v>119</v>
      </c>
      <c r="AP11" s="55"/>
      <c r="AQ11" s="55"/>
      <c r="AR11" s="15"/>
      <c r="AS11" s="55" t="s">
        <v>112</v>
      </c>
      <c r="AT11" s="55"/>
      <c r="AU11" s="15"/>
      <c r="AV11" s="4" t="s">
        <v>113</v>
      </c>
      <c r="AW11" s="14"/>
    </row>
    <row r="12" spans="1:49" ht="18.75" x14ac:dyDescent="0.4">
      <c r="A12" s="24" t="s">
        <v>120</v>
      </c>
      <c r="B12" s="14"/>
      <c r="C12" s="24" t="s">
        <v>121</v>
      </c>
      <c r="D12" s="14"/>
      <c r="E12" s="24" t="s">
        <v>122</v>
      </c>
      <c r="F12" s="14"/>
      <c r="G12" s="57" t="s">
        <v>123</v>
      </c>
      <c r="H12" s="57"/>
      <c r="I12" s="57"/>
      <c r="J12" s="14"/>
      <c r="K12" s="58">
        <v>178235000</v>
      </c>
      <c r="L12" s="58"/>
      <c r="M12" s="58"/>
      <c r="N12" s="14"/>
      <c r="O12" s="58">
        <v>2200</v>
      </c>
      <c r="P12" s="58"/>
      <c r="Q12" s="58"/>
      <c r="R12" s="14"/>
      <c r="S12" s="57" t="s">
        <v>124</v>
      </c>
      <c r="T12" s="57"/>
      <c r="U12" s="57"/>
      <c r="V12" s="57"/>
      <c r="W12" s="57"/>
      <c r="X12" s="14"/>
      <c r="Y12" s="57" t="s">
        <v>121</v>
      </c>
      <c r="Z12" s="57"/>
      <c r="AA12" s="57"/>
      <c r="AB12" s="57"/>
      <c r="AC12" s="57"/>
      <c r="AD12" s="14"/>
      <c r="AE12" s="57" t="s">
        <v>123</v>
      </c>
      <c r="AF12" s="57"/>
      <c r="AG12" s="57"/>
      <c r="AH12" s="57"/>
      <c r="AI12" s="57"/>
      <c r="AJ12" s="14"/>
      <c r="AK12" s="57" t="s">
        <v>123</v>
      </c>
      <c r="AL12" s="57"/>
      <c r="AM12" s="57"/>
      <c r="AN12" s="14"/>
      <c r="AO12" s="58">
        <v>0</v>
      </c>
      <c r="AP12" s="58"/>
      <c r="AQ12" s="58"/>
      <c r="AR12" s="14"/>
      <c r="AS12" s="58">
        <v>0</v>
      </c>
      <c r="AT12" s="58"/>
      <c r="AU12" s="14"/>
      <c r="AV12" s="24" t="s">
        <v>123</v>
      </c>
      <c r="AW12" s="14"/>
    </row>
    <row r="13" spans="1:49" ht="18.75" x14ac:dyDescent="0.4">
      <c r="A13" s="25" t="s">
        <v>125</v>
      </c>
      <c r="B13" s="14"/>
      <c r="C13" s="25" t="s">
        <v>121</v>
      </c>
      <c r="D13" s="14"/>
      <c r="E13" s="25" t="s">
        <v>122</v>
      </c>
      <c r="F13" s="14"/>
      <c r="G13" s="54" t="s">
        <v>123</v>
      </c>
      <c r="H13" s="54"/>
      <c r="I13" s="54"/>
      <c r="J13" s="14"/>
      <c r="K13" s="52">
        <v>8050000</v>
      </c>
      <c r="L13" s="52"/>
      <c r="M13" s="52"/>
      <c r="N13" s="14"/>
      <c r="O13" s="52">
        <v>1700</v>
      </c>
      <c r="P13" s="52"/>
      <c r="Q13" s="52"/>
      <c r="R13" s="14"/>
      <c r="S13" s="54" t="s">
        <v>126</v>
      </c>
      <c r="T13" s="54"/>
      <c r="U13" s="54"/>
      <c r="V13" s="54"/>
      <c r="W13" s="54"/>
      <c r="X13" s="14"/>
      <c r="Y13" s="54" t="s">
        <v>121</v>
      </c>
      <c r="Z13" s="54"/>
      <c r="AA13" s="54"/>
      <c r="AB13" s="54"/>
      <c r="AC13" s="54"/>
      <c r="AD13" s="14"/>
      <c r="AE13" s="54" t="s">
        <v>123</v>
      </c>
      <c r="AF13" s="54"/>
      <c r="AG13" s="54"/>
      <c r="AH13" s="54"/>
      <c r="AI13" s="54"/>
      <c r="AJ13" s="14"/>
      <c r="AK13" s="54" t="s">
        <v>123</v>
      </c>
      <c r="AL13" s="54"/>
      <c r="AM13" s="54"/>
      <c r="AN13" s="14"/>
      <c r="AO13" s="52">
        <v>0</v>
      </c>
      <c r="AP13" s="52"/>
      <c r="AQ13" s="52"/>
      <c r="AR13" s="14"/>
      <c r="AS13" s="52">
        <v>0</v>
      </c>
      <c r="AT13" s="52"/>
      <c r="AU13" s="14"/>
      <c r="AV13" s="25" t="s">
        <v>123</v>
      </c>
      <c r="AW13" s="14"/>
    </row>
    <row r="14" spans="1:49" ht="18.75" x14ac:dyDescent="0.4">
      <c r="A14" s="25" t="s">
        <v>127</v>
      </c>
      <c r="B14" s="14"/>
      <c r="C14" s="25" t="s">
        <v>121</v>
      </c>
      <c r="D14" s="14"/>
      <c r="E14" s="25" t="s">
        <v>122</v>
      </c>
      <c r="F14" s="14"/>
      <c r="G14" s="54" t="s">
        <v>123</v>
      </c>
      <c r="H14" s="54"/>
      <c r="I14" s="54"/>
      <c r="J14" s="14"/>
      <c r="K14" s="52">
        <v>5756000</v>
      </c>
      <c r="L14" s="52"/>
      <c r="M14" s="52"/>
      <c r="N14" s="14"/>
      <c r="O14" s="52">
        <v>2200</v>
      </c>
      <c r="P14" s="52"/>
      <c r="Q14" s="52"/>
      <c r="R14" s="14"/>
      <c r="S14" s="54" t="s">
        <v>126</v>
      </c>
      <c r="T14" s="54"/>
      <c r="U14" s="54"/>
      <c r="V14" s="54"/>
      <c r="W14" s="54"/>
      <c r="X14" s="14"/>
      <c r="Y14" s="54" t="s">
        <v>121</v>
      </c>
      <c r="Z14" s="54"/>
      <c r="AA14" s="54"/>
      <c r="AB14" s="54"/>
      <c r="AC14" s="54"/>
      <c r="AD14" s="14"/>
      <c r="AE14" s="54" t="s">
        <v>123</v>
      </c>
      <c r="AF14" s="54"/>
      <c r="AG14" s="54"/>
      <c r="AH14" s="54"/>
      <c r="AI14" s="54"/>
      <c r="AJ14" s="14"/>
      <c r="AK14" s="54" t="s">
        <v>123</v>
      </c>
      <c r="AL14" s="54"/>
      <c r="AM14" s="54"/>
      <c r="AN14" s="14"/>
      <c r="AO14" s="52">
        <v>0</v>
      </c>
      <c r="AP14" s="52"/>
      <c r="AQ14" s="52"/>
      <c r="AR14" s="14"/>
      <c r="AS14" s="52">
        <v>0</v>
      </c>
      <c r="AT14" s="52"/>
      <c r="AU14" s="14"/>
      <c r="AV14" s="25" t="s">
        <v>123</v>
      </c>
      <c r="AW14" s="14"/>
    </row>
    <row r="15" spans="1:49" ht="18.75" x14ac:dyDescent="0.4">
      <c r="A15" s="25" t="s">
        <v>128</v>
      </c>
      <c r="B15" s="14"/>
      <c r="C15" s="25" t="s">
        <v>121</v>
      </c>
      <c r="D15" s="14"/>
      <c r="E15" s="25" t="s">
        <v>122</v>
      </c>
      <c r="F15" s="14"/>
      <c r="G15" s="54" t="s">
        <v>123</v>
      </c>
      <c r="H15" s="54"/>
      <c r="I15" s="54"/>
      <c r="J15" s="14"/>
      <c r="K15" s="52">
        <v>564000</v>
      </c>
      <c r="L15" s="52"/>
      <c r="M15" s="52"/>
      <c r="N15" s="14"/>
      <c r="O15" s="52">
        <v>4000</v>
      </c>
      <c r="P15" s="52"/>
      <c r="Q15" s="52"/>
      <c r="R15" s="14"/>
      <c r="S15" s="54" t="s">
        <v>126</v>
      </c>
      <c r="T15" s="54"/>
      <c r="U15" s="54"/>
      <c r="V15" s="54"/>
      <c r="W15" s="54"/>
      <c r="X15" s="14"/>
      <c r="Y15" s="54" t="s">
        <v>121</v>
      </c>
      <c r="Z15" s="54"/>
      <c r="AA15" s="54"/>
      <c r="AB15" s="54"/>
      <c r="AC15" s="54"/>
      <c r="AD15" s="14"/>
      <c r="AE15" s="54" t="s">
        <v>123</v>
      </c>
      <c r="AF15" s="54"/>
      <c r="AG15" s="54"/>
      <c r="AH15" s="54"/>
      <c r="AI15" s="54"/>
      <c r="AJ15" s="14"/>
      <c r="AK15" s="54" t="s">
        <v>123</v>
      </c>
      <c r="AL15" s="54"/>
      <c r="AM15" s="54"/>
      <c r="AN15" s="14"/>
      <c r="AO15" s="52">
        <v>0</v>
      </c>
      <c r="AP15" s="52"/>
      <c r="AQ15" s="52"/>
      <c r="AR15" s="14"/>
      <c r="AS15" s="52">
        <v>0</v>
      </c>
      <c r="AT15" s="52"/>
      <c r="AU15" s="14"/>
      <c r="AV15" s="25" t="s">
        <v>123</v>
      </c>
      <c r="AW15" s="14"/>
    </row>
    <row r="16" spans="1:49" ht="18.75" x14ac:dyDescent="0.4">
      <c r="A16" s="25" t="s">
        <v>129</v>
      </c>
      <c r="B16" s="14"/>
      <c r="C16" s="25" t="s">
        <v>121</v>
      </c>
      <c r="D16" s="14"/>
      <c r="E16" s="25" t="s">
        <v>122</v>
      </c>
      <c r="F16" s="14"/>
      <c r="G16" s="54" t="s">
        <v>123</v>
      </c>
      <c r="H16" s="54"/>
      <c r="I16" s="54"/>
      <c r="J16" s="14"/>
      <c r="K16" s="52">
        <v>110000</v>
      </c>
      <c r="L16" s="52"/>
      <c r="M16" s="52"/>
      <c r="N16" s="14"/>
      <c r="O16" s="52">
        <v>2800</v>
      </c>
      <c r="P16" s="52"/>
      <c r="Q16" s="52"/>
      <c r="R16" s="14"/>
      <c r="S16" s="54" t="s">
        <v>130</v>
      </c>
      <c r="T16" s="54"/>
      <c r="U16" s="54"/>
      <c r="V16" s="54"/>
      <c r="W16" s="54"/>
      <c r="X16" s="14"/>
      <c r="Y16" s="54" t="s">
        <v>121</v>
      </c>
      <c r="Z16" s="54"/>
      <c r="AA16" s="54"/>
      <c r="AB16" s="54"/>
      <c r="AC16" s="54"/>
      <c r="AD16" s="14"/>
      <c r="AE16" s="54" t="s">
        <v>123</v>
      </c>
      <c r="AF16" s="54"/>
      <c r="AG16" s="54"/>
      <c r="AH16" s="54"/>
      <c r="AI16" s="54"/>
      <c r="AJ16" s="14"/>
      <c r="AK16" s="54" t="s">
        <v>123</v>
      </c>
      <c r="AL16" s="54"/>
      <c r="AM16" s="54"/>
      <c r="AN16" s="14"/>
      <c r="AO16" s="52">
        <v>0</v>
      </c>
      <c r="AP16" s="52"/>
      <c r="AQ16" s="52"/>
      <c r="AR16" s="14"/>
      <c r="AS16" s="52">
        <v>0</v>
      </c>
      <c r="AT16" s="52"/>
      <c r="AU16" s="14"/>
      <c r="AV16" s="25" t="s">
        <v>123</v>
      </c>
      <c r="AW16" s="14"/>
    </row>
    <row r="17" spans="1:49" ht="18.75" x14ac:dyDescent="0.4">
      <c r="A17" s="25" t="s">
        <v>131</v>
      </c>
      <c r="B17" s="14"/>
      <c r="C17" s="25" t="s">
        <v>121</v>
      </c>
      <c r="D17" s="14"/>
      <c r="E17" s="25" t="s">
        <v>122</v>
      </c>
      <c r="F17" s="14"/>
      <c r="G17" s="54" t="s">
        <v>123</v>
      </c>
      <c r="H17" s="54"/>
      <c r="I17" s="54"/>
      <c r="J17" s="14"/>
      <c r="K17" s="52">
        <v>35691000</v>
      </c>
      <c r="L17" s="52"/>
      <c r="M17" s="52"/>
      <c r="N17" s="14"/>
      <c r="O17" s="52">
        <v>3250</v>
      </c>
      <c r="P17" s="52"/>
      <c r="Q17" s="52"/>
      <c r="R17" s="14"/>
      <c r="S17" s="54" t="s">
        <v>130</v>
      </c>
      <c r="T17" s="54"/>
      <c r="U17" s="54"/>
      <c r="V17" s="54"/>
      <c r="W17" s="54"/>
      <c r="X17" s="14"/>
      <c r="Y17" s="54" t="s">
        <v>121</v>
      </c>
      <c r="Z17" s="54"/>
      <c r="AA17" s="54"/>
      <c r="AB17" s="54"/>
      <c r="AC17" s="54"/>
      <c r="AD17" s="14"/>
      <c r="AE17" s="54" t="s">
        <v>123</v>
      </c>
      <c r="AF17" s="54"/>
      <c r="AG17" s="54"/>
      <c r="AH17" s="54"/>
      <c r="AI17" s="54"/>
      <c r="AJ17" s="14"/>
      <c r="AK17" s="54" t="s">
        <v>123</v>
      </c>
      <c r="AL17" s="54"/>
      <c r="AM17" s="54"/>
      <c r="AN17" s="14"/>
      <c r="AO17" s="52">
        <v>0</v>
      </c>
      <c r="AP17" s="52"/>
      <c r="AQ17" s="52"/>
      <c r="AR17" s="14"/>
      <c r="AS17" s="52">
        <v>0</v>
      </c>
      <c r="AT17" s="52"/>
      <c r="AU17" s="14"/>
      <c r="AV17" s="25" t="s">
        <v>123</v>
      </c>
      <c r="AW17" s="14"/>
    </row>
    <row r="18" spans="1:49" ht="18.75" x14ac:dyDescent="0.4">
      <c r="A18" s="25" t="s">
        <v>132</v>
      </c>
      <c r="B18" s="14"/>
      <c r="C18" s="25" t="s">
        <v>121</v>
      </c>
      <c r="D18" s="14"/>
      <c r="E18" s="25" t="s">
        <v>122</v>
      </c>
      <c r="F18" s="14"/>
      <c r="G18" s="54" t="s">
        <v>123</v>
      </c>
      <c r="H18" s="54"/>
      <c r="I18" s="54"/>
      <c r="J18" s="14"/>
      <c r="K18" s="52">
        <v>5000</v>
      </c>
      <c r="L18" s="52"/>
      <c r="M18" s="52"/>
      <c r="N18" s="14"/>
      <c r="O18" s="52">
        <v>3000</v>
      </c>
      <c r="P18" s="52"/>
      <c r="Q18" s="52"/>
      <c r="R18" s="14"/>
      <c r="S18" s="54" t="s">
        <v>133</v>
      </c>
      <c r="T18" s="54"/>
      <c r="U18" s="54"/>
      <c r="V18" s="54"/>
      <c r="W18" s="54"/>
      <c r="X18" s="14"/>
      <c r="Y18" s="54" t="s">
        <v>121</v>
      </c>
      <c r="Z18" s="54"/>
      <c r="AA18" s="54"/>
      <c r="AB18" s="54"/>
      <c r="AC18" s="54"/>
      <c r="AD18" s="14"/>
      <c r="AE18" s="54" t="s">
        <v>123</v>
      </c>
      <c r="AF18" s="54"/>
      <c r="AG18" s="54"/>
      <c r="AH18" s="54"/>
      <c r="AI18" s="54"/>
      <c r="AJ18" s="14"/>
      <c r="AK18" s="54" t="s">
        <v>123</v>
      </c>
      <c r="AL18" s="54"/>
      <c r="AM18" s="54"/>
      <c r="AN18" s="14"/>
      <c r="AO18" s="52">
        <v>0</v>
      </c>
      <c r="AP18" s="52"/>
      <c r="AQ18" s="52"/>
      <c r="AR18" s="14"/>
      <c r="AS18" s="52">
        <v>0</v>
      </c>
      <c r="AT18" s="52"/>
      <c r="AU18" s="14"/>
      <c r="AV18" s="25" t="s">
        <v>123</v>
      </c>
      <c r="AW18" s="14"/>
    </row>
    <row r="19" spans="1:49" ht="18.75" x14ac:dyDescent="0.4">
      <c r="A19" s="25" t="s">
        <v>134</v>
      </c>
      <c r="B19" s="14"/>
      <c r="C19" s="25" t="s">
        <v>121</v>
      </c>
      <c r="D19" s="14"/>
      <c r="E19" s="25" t="s">
        <v>122</v>
      </c>
      <c r="F19" s="14"/>
      <c r="G19" s="54" t="s">
        <v>123</v>
      </c>
      <c r="H19" s="54"/>
      <c r="I19" s="54"/>
      <c r="J19" s="14"/>
      <c r="K19" s="52">
        <v>515000</v>
      </c>
      <c r="L19" s="52"/>
      <c r="M19" s="52"/>
      <c r="N19" s="14"/>
      <c r="O19" s="52">
        <v>2400</v>
      </c>
      <c r="P19" s="52"/>
      <c r="Q19" s="52"/>
      <c r="R19" s="14"/>
      <c r="S19" s="54" t="s">
        <v>135</v>
      </c>
      <c r="T19" s="54"/>
      <c r="U19" s="54"/>
      <c r="V19" s="54"/>
      <c r="W19" s="54"/>
      <c r="X19" s="14"/>
      <c r="Y19" s="54" t="s">
        <v>121</v>
      </c>
      <c r="Z19" s="54"/>
      <c r="AA19" s="54"/>
      <c r="AB19" s="54"/>
      <c r="AC19" s="54"/>
      <c r="AD19" s="14"/>
      <c r="AE19" s="54" t="s">
        <v>123</v>
      </c>
      <c r="AF19" s="54"/>
      <c r="AG19" s="54"/>
      <c r="AH19" s="54"/>
      <c r="AI19" s="54"/>
      <c r="AJ19" s="14"/>
      <c r="AK19" s="54" t="s">
        <v>123</v>
      </c>
      <c r="AL19" s="54"/>
      <c r="AM19" s="54"/>
      <c r="AN19" s="14"/>
      <c r="AO19" s="52">
        <v>0</v>
      </c>
      <c r="AP19" s="52"/>
      <c r="AQ19" s="52"/>
      <c r="AR19" s="14"/>
      <c r="AS19" s="52">
        <v>0</v>
      </c>
      <c r="AT19" s="52"/>
      <c r="AU19" s="14"/>
      <c r="AV19" s="25" t="s">
        <v>123</v>
      </c>
      <c r="AW19" s="14"/>
    </row>
    <row r="20" spans="1:49" ht="18.75" x14ac:dyDescent="0.4">
      <c r="A20" s="25" t="s">
        <v>136</v>
      </c>
      <c r="B20" s="14"/>
      <c r="C20" s="25" t="s">
        <v>121</v>
      </c>
      <c r="D20" s="14"/>
      <c r="E20" s="25" t="s">
        <v>123</v>
      </c>
      <c r="F20" s="14"/>
      <c r="G20" s="54" t="s">
        <v>123</v>
      </c>
      <c r="H20" s="54"/>
      <c r="I20" s="54"/>
      <c r="J20" s="14"/>
      <c r="K20" s="52">
        <v>0</v>
      </c>
      <c r="L20" s="52"/>
      <c r="M20" s="52"/>
      <c r="N20" s="14"/>
      <c r="O20" s="52">
        <v>0</v>
      </c>
      <c r="P20" s="52"/>
      <c r="Q20" s="52"/>
      <c r="R20" s="14"/>
      <c r="S20" s="54" t="s">
        <v>123</v>
      </c>
      <c r="T20" s="54"/>
      <c r="U20" s="54"/>
      <c r="V20" s="54"/>
      <c r="W20" s="54"/>
      <c r="X20" s="14"/>
      <c r="Y20" s="54" t="s">
        <v>121</v>
      </c>
      <c r="Z20" s="54"/>
      <c r="AA20" s="54"/>
      <c r="AB20" s="54"/>
      <c r="AC20" s="54"/>
      <c r="AD20" s="14"/>
      <c r="AE20" s="54" t="s">
        <v>122</v>
      </c>
      <c r="AF20" s="54"/>
      <c r="AG20" s="54"/>
      <c r="AH20" s="54"/>
      <c r="AI20" s="54"/>
      <c r="AJ20" s="14"/>
      <c r="AK20" s="54" t="s">
        <v>123</v>
      </c>
      <c r="AL20" s="54"/>
      <c r="AM20" s="54"/>
      <c r="AN20" s="14"/>
      <c r="AO20" s="52">
        <v>998000</v>
      </c>
      <c r="AP20" s="52"/>
      <c r="AQ20" s="52"/>
      <c r="AR20" s="14"/>
      <c r="AS20" s="52">
        <v>1300</v>
      </c>
      <c r="AT20" s="52"/>
      <c r="AU20" s="14"/>
      <c r="AV20" s="25" t="s">
        <v>137</v>
      </c>
      <c r="AW20" s="14"/>
    </row>
    <row r="21" spans="1:49" ht="18.75" x14ac:dyDescent="0.4">
      <c r="A21" s="25"/>
      <c r="B21" s="14"/>
      <c r="C21" s="25"/>
      <c r="D21" s="14"/>
      <c r="E21" s="25"/>
      <c r="F21" s="14"/>
      <c r="G21" s="25"/>
      <c r="H21" s="25"/>
      <c r="I21" s="25"/>
      <c r="J21" s="14"/>
      <c r="K21" s="17"/>
      <c r="L21" s="17"/>
      <c r="M21" s="17"/>
      <c r="N21" s="14"/>
      <c r="O21" s="17"/>
      <c r="P21" s="17"/>
      <c r="Q21" s="17"/>
      <c r="R21" s="14"/>
      <c r="S21" s="25"/>
      <c r="T21" s="25"/>
      <c r="U21" s="25"/>
      <c r="V21" s="25"/>
      <c r="W21" s="25"/>
      <c r="X21" s="14"/>
      <c r="Y21" s="25"/>
      <c r="Z21" s="25"/>
      <c r="AA21" s="25"/>
      <c r="AB21" s="25"/>
      <c r="AC21" s="25"/>
      <c r="AD21" s="14"/>
      <c r="AE21" s="25"/>
      <c r="AF21" s="25"/>
      <c r="AG21" s="25"/>
      <c r="AH21" s="25"/>
      <c r="AI21" s="25"/>
      <c r="AJ21" s="14"/>
      <c r="AK21" s="25"/>
      <c r="AL21" s="25"/>
      <c r="AM21" s="25"/>
      <c r="AN21" s="14"/>
      <c r="AO21" s="17"/>
      <c r="AP21" s="17"/>
      <c r="AQ21" s="17"/>
      <c r="AR21" s="14"/>
      <c r="AS21" s="17"/>
      <c r="AT21" s="17"/>
      <c r="AU21" s="14"/>
      <c r="AV21" s="25"/>
      <c r="AW21" s="14"/>
    </row>
    <row r="22" spans="1:49" ht="18.75" x14ac:dyDescent="0.4">
      <c r="A22" s="25"/>
      <c r="B22" s="14"/>
      <c r="C22" s="25"/>
      <c r="D22" s="14"/>
      <c r="E22" s="25"/>
      <c r="F22" s="14"/>
      <c r="G22" s="25"/>
      <c r="H22" s="25"/>
      <c r="I22" s="25"/>
      <c r="J22" s="14"/>
      <c r="K22" s="17"/>
      <c r="L22" s="17"/>
      <c r="M22" s="17"/>
      <c r="N22" s="14"/>
      <c r="O22" s="17"/>
      <c r="P22" s="17"/>
      <c r="Q22" s="17"/>
      <c r="R22" s="14"/>
      <c r="S22" s="25"/>
      <c r="T22" s="25"/>
      <c r="U22" s="25"/>
      <c r="V22" s="25"/>
      <c r="W22" s="25"/>
      <c r="X22" s="14"/>
      <c r="Y22" s="25"/>
      <c r="Z22" s="25"/>
      <c r="AA22" s="25"/>
      <c r="AB22" s="25"/>
      <c r="AC22" s="25"/>
      <c r="AD22" s="14"/>
      <c r="AE22" s="25"/>
      <c r="AF22" s="25"/>
      <c r="AG22" s="25"/>
      <c r="AH22" s="25"/>
      <c r="AI22" s="25"/>
      <c r="AJ22" s="14"/>
      <c r="AK22" s="25"/>
      <c r="AL22" s="25"/>
      <c r="AM22" s="25"/>
      <c r="AN22" s="14"/>
      <c r="AO22" s="17"/>
      <c r="AP22" s="17"/>
      <c r="AQ22" s="17"/>
      <c r="AR22" s="14"/>
      <c r="AS22" s="17"/>
      <c r="AT22" s="17"/>
      <c r="AU22" s="14"/>
      <c r="AV22" s="25"/>
      <c r="AW22" s="14"/>
    </row>
    <row r="23" spans="1:49" ht="24" x14ac:dyDescent="0.2">
      <c r="A23" s="60" t="s">
        <v>138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</row>
    <row r="24" spans="1:49" ht="21" x14ac:dyDescent="0.4">
      <c r="A24" s="14"/>
      <c r="B24" s="14"/>
      <c r="C24" s="56" t="s">
        <v>7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14"/>
      <c r="O24" s="56" t="s">
        <v>9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21" x14ac:dyDescent="0.4">
      <c r="A25" s="2" t="s">
        <v>110</v>
      </c>
      <c r="B25" s="14"/>
      <c r="C25" s="4" t="s">
        <v>117</v>
      </c>
      <c r="D25" s="15"/>
      <c r="E25" s="4" t="s">
        <v>119</v>
      </c>
      <c r="F25" s="15"/>
      <c r="G25" s="55" t="s">
        <v>112</v>
      </c>
      <c r="H25" s="55"/>
      <c r="I25" s="55"/>
      <c r="J25" s="15"/>
      <c r="K25" s="55" t="s">
        <v>113</v>
      </c>
      <c r="L25" s="55"/>
      <c r="M25" s="55"/>
      <c r="N25" s="14"/>
      <c r="O25" s="55" t="s">
        <v>117</v>
      </c>
      <c r="P25" s="55"/>
      <c r="Q25" s="55"/>
      <c r="R25" s="55"/>
      <c r="S25" s="55"/>
      <c r="T25" s="15"/>
      <c r="U25" s="55" t="s">
        <v>119</v>
      </c>
      <c r="V25" s="55"/>
      <c r="W25" s="55"/>
      <c r="X25" s="55"/>
      <c r="Y25" s="55"/>
      <c r="Z25" s="15"/>
      <c r="AA25" s="55" t="s">
        <v>112</v>
      </c>
      <c r="AB25" s="55"/>
      <c r="AC25" s="55"/>
      <c r="AD25" s="55"/>
      <c r="AE25" s="55"/>
      <c r="AF25" s="15"/>
      <c r="AG25" s="55" t="s">
        <v>113</v>
      </c>
      <c r="AH25" s="55"/>
      <c r="AI25" s="55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x14ac:dyDescent="0.4">
      <c r="A26" s="15"/>
      <c r="B26" s="14"/>
      <c r="C26" s="15"/>
      <c r="D26" s="14"/>
      <c r="E26" s="15"/>
      <c r="F26" s="14"/>
      <c r="G26" s="15"/>
      <c r="H26" s="15"/>
      <c r="I26" s="15"/>
      <c r="J26" s="14"/>
      <c r="K26" s="15"/>
      <c r="L26" s="15"/>
      <c r="M26" s="15"/>
      <c r="N26" s="14"/>
      <c r="O26" s="15"/>
      <c r="P26" s="15"/>
      <c r="Q26" s="15"/>
      <c r="R26" s="15"/>
      <c r="S26" s="15"/>
      <c r="T26" s="14"/>
      <c r="U26" s="15"/>
      <c r="V26" s="15"/>
      <c r="W26" s="15"/>
      <c r="X26" s="15"/>
      <c r="Y26" s="15"/>
      <c r="Z26" s="14"/>
      <c r="AA26" s="15"/>
      <c r="AB26" s="15"/>
      <c r="AC26" s="15"/>
      <c r="AD26" s="15"/>
      <c r="AE26" s="15"/>
      <c r="AF26" s="14"/>
      <c r="AG26" s="15"/>
      <c r="AH26" s="15"/>
      <c r="AI26" s="15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</sheetData>
  <mergeCells count="117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A23:AW23"/>
    <mergeCell ref="C24:M24"/>
    <mergeCell ref="O24:AI24"/>
    <mergeCell ref="G25:I25"/>
    <mergeCell ref="K25:M25"/>
    <mergeCell ref="O25:S25"/>
    <mergeCell ref="U25:Y25"/>
    <mergeCell ref="AA25:AE25"/>
    <mergeCell ref="AG25:AI2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4.45" customHeight="1" x14ac:dyDescent="0.2"/>
    <row r="5" spans="1:27" ht="14.45" customHeight="1" x14ac:dyDescent="0.2">
      <c r="A5" s="1" t="s">
        <v>139</v>
      </c>
      <c r="B5" s="59" t="s">
        <v>140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14.45" customHeight="1" x14ac:dyDescent="0.2">
      <c r="E6" s="56" t="s">
        <v>7</v>
      </c>
      <c r="F6" s="56"/>
      <c r="G6" s="56"/>
      <c r="H6" s="56"/>
      <c r="I6" s="56"/>
      <c r="K6" s="56" t="s">
        <v>8</v>
      </c>
      <c r="L6" s="56"/>
      <c r="M6" s="56"/>
      <c r="N6" s="56"/>
      <c r="O6" s="56"/>
      <c r="P6" s="56"/>
      <c r="Q6" s="56"/>
      <c r="S6" s="56" t="s">
        <v>9</v>
      </c>
      <c r="T6" s="56"/>
      <c r="U6" s="56"/>
      <c r="V6" s="56"/>
      <c r="W6" s="56"/>
      <c r="X6" s="56"/>
      <c r="Y6" s="56"/>
      <c r="Z6" s="56"/>
      <c r="AA6" s="56"/>
    </row>
    <row r="7" spans="1:27" ht="14.45" customHeight="1" x14ac:dyDescent="0.2">
      <c r="E7" s="3"/>
      <c r="F7" s="3"/>
      <c r="G7" s="3"/>
      <c r="H7" s="3"/>
      <c r="I7" s="3"/>
      <c r="K7" s="55" t="s">
        <v>141</v>
      </c>
      <c r="L7" s="55"/>
      <c r="M7" s="55"/>
      <c r="N7" s="3"/>
      <c r="O7" s="55" t="s">
        <v>142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6" t="s">
        <v>143</v>
      </c>
      <c r="B8" s="56"/>
      <c r="D8" s="56" t="s">
        <v>144</v>
      </c>
      <c r="E8" s="5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145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"/>
  <sheetViews>
    <sheetView rightToLeft="1" workbookViewId="0">
      <selection sqref="A1:AL1"/>
    </sheetView>
  </sheetViews>
  <sheetFormatPr defaultRowHeight="15.75" x14ac:dyDescent="0.4"/>
  <cols>
    <col min="1" max="1" width="6.42578125" style="12" bestFit="1" customWidth="1"/>
    <col min="2" max="2" width="28.5703125" style="12" customWidth="1"/>
    <col min="3" max="3" width="1.28515625" style="12" customWidth="1"/>
    <col min="4" max="4" width="18.5703125" style="12" bestFit="1" customWidth="1"/>
    <col min="5" max="5" width="1.28515625" style="12" customWidth="1"/>
    <col min="6" max="6" width="27.85546875" style="12" bestFit="1" customWidth="1"/>
    <col min="7" max="7" width="1.28515625" style="12" customWidth="1"/>
    <col min="8" max="8" width="15.42578125" style="12" bestFit="1" customWidth="1"/>
    <col min="9" max="9" width="1.28515625" style="12" customWidth="1"/>
    <col min="10" max="10" width="12.85546875" style="12" bestFit="1" customWidth="1"/>
    <col min="11" max="11" width="1.28515625" style="12" customWidth="1"/>
    <col min="12" max="12" width="12.85546875" style="12" bestFit="1" customWidth="1"/>
    <col min="13" max="13" width="1.28515625" style="12" customWidth="1"/>
    <col min="14" max="14" width="11.85546875" style="12" bestFit="1" customWidth="1"/>
    <col min="15" max="15" width="1.28515625" style="12" customWidth="1"/>
    <col min="16" max="16" width="5.42578125" style="12" bestFit="1" customWidth="1"/>
    <col min="17" max="17" width="1.28515625" style="12" customWidth="1"/>
    <col min="18" max="18" width="12.85546875" style="12" bestFit="1" customWidth="1"/>
    <col min="19" max="19" width="1.28515625" style="12" customWidth="1"/>
    <col min="20" max="20" width="16" style="12" bestFit="1" customWidth="1"/>
    <col min="21" max="21" width="1.28515625" style="12" customWidth="1"/>
    <col min="22" max="22" width="5.42578125" style="12" bestFit="1" customWidth="1"/>
    <col min="23" max="23" width="1.28515625" style="12" customWidth="1"/>
    <col min="24" max="24" width="12.85546875" style="12" bestFit="1" customWidth="1"/>
    <col min="25" max="25" width="1.28515625" style="12" customWidth="1"/>
    <col min="26" max="26" width="5.42578125" style="12" bestFit="1" customWidth="1"/>
    <col min="27" max="27" width="1.28515625" style="12" customWidth="1"/>
    <col min="28" max="28" width="10.28515625" style="12" bestFit="1" customWidth="1"/>
    <col min="29" max="29" width="1.28515625" style="12" customWidth="1"/>
    <col min="30" max="30" width="5.42578125" style="12" bestFit="1" customWidth="1"/>
    <col min="31" max="31" width="1.28515625" style="12" customWidth="1"/>
    <col min="32" max="32" width="16.140625" style="12" bestFit="1" customWidth="1"/>
    <col min="33" max="33" width="1.28515625" style="12" customWidth="1"/>
    <col min="34" max="34" width="12.85546875" style="12" bestFit="1" customWidth="1"/>
    <col min="35" max="35" width="1.28515625" style="12" customWidth="1"/>
    <col min="36" max="36" width="16" style="12" bestFit="1" customWidth="1"/>
    <col min="37" max="37" width="1.28515625" style="12" customWidth="1"/>
    <col min="38" max="38" width="18.28515625" style="12" bestFit="1" customWidth="1"/>
    <col min="39" max="39" width="0.28515625" style="12" customWidth="1"/>
  </cols>
  <sheetData>
    <row r="1" spans="1:38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ht="21.75" customHeight="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21.75" customHeight="1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38" ht="14.45" customHeight="1" x14ac:dyDescent="0.4"/>
    <row r="5" spans="1:38" ht="14.45" customHeight="1" x14ac:dyDescent="0.4">
      <c r="A5" s="1" t="s">
        <v>146</v>
      </c>
      <c r="B5" s="59" t="s">
        <v>147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ht="14.45" customHeight="1" x14ac:dyDescent="0.4">
      <c r="A6" s="56" t="s">
        <v>148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 t="s">
        <v>7</v>
      </c>
      <c r="Q6" s="56"/>
      <c r="R6" s="56"/>
      <c r="S6" s="56"/>
      <c r="T6" s="56"/>
      <c r="V6" s="56" t="s">
        <v>8</v>
      </c>
      <c r="W6" s="56"/>
      <c r="X6" s="56"/>
      <c r="Y6" s="56"/>
      <c r="Z6" s="56"/>
      <c r="AA6" s="56"/>
      <c r="AB6" s="56"/>
      <c r="AD6" s="56" t="s">
        <v>9</v>
      </c>
      <c r="AE6" s="56"/>
      <c r="AF6" s="56"/>
      <c r="AG6" s="56"/>
      <c r="AH6" s="56"/>
      <c r="AI6" s="56"/>
      <c r="AJ6" s="56"/>
      <c r="AK6" s="56"/>
      <c r="AL6" s="56"/>
    </row>
    <row r="7" spans="1:38" ht="14.4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V7" s="55" t="s">
        <v>10</v>
      </c>
      <c r="W7" s="55"/>
      <c r="X7" s="55"/>
      <c r="Y7" s="13"/>
      <c r="Z7" s="55" t="s">
        <v>11</v>
      </c>
      <c r="AA7" s="55"/>
      <c r="AB7" s="55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4.45" customHeight="1" x14ac:dyDescent="0.4">
      <c r="A8" s="56" t="s">
        <v>149</v>
      </c>
      <c r="B8" s="56"/>
      <c r="D8" s="2" t="s">
        <v>150</v>
      </c>
      <c r="F8" s="2" t="s">
        <v>151</v>
      </c>
      <c r="H8" s="2" t="s">
        <v>152</v>
      </c>
      <c r="J8" s="2" t="s">
        <v>153</v>
      </c>
      <c r="L8" s="2" t="s">
        <v>154</v>
      </c>
      <c r="N8" s="2" t="s">
        <v>114</v>
      </c>
      <c r="P8" s="2" t="s">
        <v>13</v>
      </c>
      <c r="R8" s="2" t="s">
        <v>14</v>
      </c>
      <c r="T8" s="2" t="s">
        <v>15</v>
      </c>
      <c r="V8" s="4" t="s">
        <v>13</v>
      </c>
      <c r="W8" s="13"/>
      <c r="X8" s="4" t="s">
        <v>14</v>
      </c>
      <c r="Z8" s="4" t="s">
        <v>13</v>
      </c>
      <c r="AA8" s="1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12.85546875" bestFit="1" customWidth="1"/>
    <col min="2" max="2" width="1.28515625" customWidth="1"/>
    <col min="3" max="3" width="5.4257812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0.28515625" customWidth="1"/>
  </cols>
  <sheetData>
    <row r="1" spans="1:13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customHeight="1" x14ac:dyDescent="0.2">
      <c r="A4" s="59" t="s">
        <v>155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4.45" customHeight="1" x14ac:dyDescent="0.2">
      <c r="A5" s="59" t="s">
        <v>156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/>
    <row r="7" spans="1:13" ht="14.45" customHeight="1" x14ac:dyDescent="0.2">
      <c r="C7" s="56" t="s">
        <v>9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4.45" customHeight="1" x14ac:dyDescent="0.2">
      <c r="A8" s="2" t="s">
        <v>157</v>
      </c>
      <c r="C8" s="4" t="s">
        <v>13</v>
      </c>
      <c r="D8" s="3"/>
      <c r="E8" s="4" t="s">
        <v>158</v>
      </c>
      <c r="F8" s="3"/>
      <c r="G8" s="4" t="s">
        <v>159</v>
      </c>
      <c r="H8" s="3"/>
      <c r="I8" s="4" t="s">
        <v>160</v>
      </c>
      <c r="J8" s="3"/>
      <c r="K8" s="4" t="s">
        <v>161</v>
      </c>
      <c r="L8" s="3"/>
      <c r="M8" s="4" t="s">
        <v>162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7"/>
  <sheetViews>
    <sheetView rightToLeft="1" workbookViewId="0">
      <selection sqref="A1:L1"/>
    </sheetView>
  </sheetViews>
  <sheetFormatPr defaultRowHeight="12.75" x14ac:dyDescent="0.2"/>
  <cols>
    <col min="1" max="1" width="6.28515625" bestFit="1" customWidth="1"/>
    <col min="2" max="2" width="32" customWidth="1"/>
    <col min="3" max="3" width="1.28515625" customWidth="1"/>
    <col min="4" max="4" width="18.5703125" bestFit="1" customWidth="1"/>
    <col min="5" max="5" width="2" bestFit="1" customWidth="1"/>
    <col min="6" max="6" width="19.85546875" bestFit="1" customWidth="1"/>
    <col min="7" max="7" width="2" bestFit="1" customWidth="1"/>
    <col min="8" max="8" width="19.85546875" bestFit="1" customWidth="1"/>
    <col min="9" max="9" width="2" bestFit="1" customWidth="1"/>
    <col min="10" max="10" width="17" bestFit="1" customWidth="1"/>
    <col min="11" max="11" width="2" bestFit="1" customWidth="1"/>
    <col min="12" max="12" width="18.28515625" bestFit="1" customWidth="1"/>
    <col min="13" max="13" width="2" bestFit="1" customWidth="1"/>
    <col min="18" max="18" width="17.5703125" hidden="1" customWidth="1"/>
  </cols>
  <sheetData>
    <row r="1" spans="1:18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8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8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5" spans="1:18" ht="24" x14ac:dyDescent="0.2">
      <c r="A5" s="1" t="s">
        <v>163</v>
      </c>
      <c r="B5" s="59" t="s">
        <v>164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8" ht="21" x14ac:dyDescent="0.2">
      <c r="A6" s="26"/>
      <c r="B6" s="26"/>
      <c r="C6" s="26"/>
      <c r="D6" s="2" t="s">
        <v>7</v>
      </c>
      <c r="E6" s="26"/>
      <c r="F6" s="56" t="s">
        <v>8</v>
      </c>
      <c r="G6" s="56"/>
      <c r="H6" s="56"/>
      <c r="I6" s="26"/>
      <c r="J6" s="2" t="s">
        <v>9</v>
      </c>
      <c r="K6" s="26"/>
      <c r="L6" s="26"/>
    </row>
    <row r="7" spans="1:18" x14ac:dyDescent="0.2">
      <c r="A7" s="26"/>
      <c r="B7" s="26"/>
      <c r="C7" s="26"/>
      <c r="D7" s="27"/>
      <c r="E7" s="26"/>
      <c r="F7" s="27"/>
      <c r="G7" s="27"/>
      <c r="H7" s="27"/>
      <c r="I7" s="26"/>
      <c r="J7" s="27"/>
      <c r="K7" s="26"/>
      <c r="L7" s="26"/>
    </row>
    <row r="8" spans="1:18" ht="21" x14ac:dyDescent="0.2">
      <c r="A8" s="56" t="s">
        <v>165</v>
      </c>
      <c r="B8" s="56"/>
      <c r="C8" s="26"/>
      <c r="D8" s="2" t="s">
        <v>166</v>
      </c>
      <c r="E8" s="26"/>
      <c r="F8" s="2" t="s">
        <v>167</v>
      </c>
      <c r="G8" s="26"/>
      <c r="H8" s="2" t="s">
        <v>168</v>
      </c>
      <c r="I8" s="26"/>
      <c r="J8" s="2" t="s">
        <v>166</v>
      </c>
      <c r="K8" s="26"/>
      <c r="L8" s="2" t="s">
        <v>18</v>
      </c>
    </row>
    <row r="9" spans="1:18" ht="18.75" x14ac:dyDescent="0.2">
      <c r="A9" s="57" t="s">
        <v>417</v>
      </c>
      <c r="B9" s="57"/>
      <c r="C9" s="26"/>
      <c r="D9" s="75">
        <v>12971583</v>
      </c>
      <c r="E9" s="85"/>
      <c r="F9" s="75">
        <v>55084</v>
      </c>
      <c r="G9" s="85"/>
      <c r="H9" s="75">
        <v>0</v>
      </c>
      <c r="I9" s="85"/>
      <c r="J9" s="75">
        <v>13026667</v>
      </c>
      <c r="K9" s="26"/>
      <c r="L9" s="28">
        <f>J9/$R$9</f>
        <v>2.8095641454282965E-7</v>
      </c>
      <c r="R9" s="48">
        <v>46365437219851</v>
      </c>
    </row>
    <row r="10" spans="1:18" ht="18.75" x14ac:dyDescent="0.2">
      <c r="A10" s="54" t="s">
        <v>418</v>
      </c>
      <c r="B10" s="54"/>
      <c r="C10" s="26"/>
      <c r="D10" s="78">
        <v>10271028</v>
      </c>
      <c r="E10" s="85"/>
      <c r="F10" s="78">
        <v>40941</v>
      </c>
      <c r="G10" s="85"/>
      <c r="H10" s="78">
        <v>630000</v>
      </c>
      <c r="I10" s="85"/>
      <c r="J10" s="78">
        <v>9681969</v>
      </c>
      <c r="K10" s="26"/>
      <c r="L10" s="40">
        <f t="shared" ref="L10:L14" si="0">J10/$R$9</f>
        <v>2.0881867141877702E-7</v>
      </c>
    </row>
    <row r="11" spans="1:18" ht="18.75" x14ac:dyDescent="0.2">
      <c r="A11" s="54" t="s">
        <v>419</v>
      </c>
      <c r="B11" s="54"/>
      <c r="C11" s="26"/>
      <c r="D11" s="78">
        <v>23979443751</v>
      </c>
      <c r="E11" s="85"/>
      <c r="F11" s="78">
        <v>14973115913332</v>
      </c>
      <c r="G11" s="85"/>
      <c r="H11" s="78">
        <v>14890962363018</v>
      </c>
      <c r="I11" s="85"/>
      <c r="J11" s="78">
        <v>106132994065</v>
      </c>
      <c r="K11" s="26"/>
      <c r="L11" s="40">
        <f>J11/$R$9</f>
        <v>2.2890540978131872E-3</v>
      </c>
    </row>
    <row r="12" spans="1:18" ht="18.75" x14ac:dyDescent="0.2">
      <c r="A12" s="54" t="s">
        <v>414</v>
      </c>
      <c r="B12" s="54"/>
      <c r="C12" s="26"/>
      <c r="D12" s="78">
        <v>10869784</v>
      </c>
      <c r="E12" s="85"/>
      <c r="F12" s="78">
        <v>40790</v>
      </c>
      <c r="G12" s="85"/>
      <c r="H12" s="78">
        <v>1260000</v>
      </c>
      <c r="I12" s="85"/>
      <c r="J12" s="78">
        <v>9650574</v>
      </c>
      <c r="K12" s="26"/>
      <c r="L12" s="40">
        <f t="shared" si="0"/>
        <v>2.0814155066067579E-7</v>
      </c>
    </row>
    <row r="13" spans="1:18" ht="18.75" x14ac:dyDescent="0.2">
      <c r="A13" s="54" t="s">
        <v>420</v>
      </c>
      <c r="B13" s="54"/>
      <c r="C13" s="26"/>
      <c r="D13" s="78">
        <v>20809020736</v>
      </c>
      <c r="E13" s="85"/>
      <c r="F13" s="78">
        <v>60013688201</v>
      </c>
      <c r="G13" s="85"/>
      <c r="H13" s="78">
        <v>80731837500</v>
      </c>
      <c r="I13" s="85"/>
      <c r="J13" s="78">
        <v>90871437</v>
      </c>
      <c r="K13" s="26"/>
      <c r="L13" s="40">
        <f t="shared" si="0"/>
        <v>1.9598960443123808E-6</v>
      </c>
    </row>
    <row r="14" spans="1:18" ht="18.75" x14ac:dyDescent="0.2">
      <c r="A14" s="54" t="s">
        <v>416</v>
      </c>
      <c r="B14" s="54"/>
      <c r="C14" s="26"/>
      <c r="D14" s="78">
        <v>2436917490325</v>
      </c>
      <c r="E14" s="85"/>
      <c r="F14" s="78">
        <v>3465407528217</v>
      </c>
      <c r="G14" s="85"/>
      <c r="H14" s="78">
        <v>5427503698000</v>
      </c>
      <c r="I14" s="85"/>
      <c r="J14" s="78">
        <v>474821320542</v>
      </c>
      <c r="K14" s="26"/>
      <c r="L14" s="29">
        <f t="shared" si="0"/>
        <v>1.024084639363023E-2</v>
      </c>
    </row>
    <row r="15" spans="1:18" ht="21" x14ac:dyDescent="0.2">
      <c r="A15" s="53" t="s">
        <v>108</v>
      </c>
      <c r="B15" s="53"/>
      <c r="C15" s="26"/>
      <c r="D15" s="82">
        <f>SUM(D9:D14)</f>
        <v>2481740067207</v>
      </c>
      <c r="E15" s="85"/>
      <c r="F15" s="82">
        <f>SUM(F9:F14)</f>
        <v>18498537266565</v>
      </c>
      <c r="G15" s="85"/>
      <c r="H15" s="82">
        <f>SUM(H9:H14)</f>
        <v>20399199788518</v>
      </c>
      <c r="I15" s="85"/>
      <c r="J15" s="82">
        <f>SUM(J9:J14)</f>
        <v>581077545254</v>
      </c>
      <c r="K15" s="26"/>
      <c r="L15" s="46">
        <f>SUM(L9:L14)</f>
        <v>1.2532558304124353E-2</v>
      </c>
    </row>
    <row r="16" spans="1:18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13">
    <mergeCell ref="A1:L1"/>
    <mergeCell ref="A2:L2"/>
    <mergeCell ref="A3:L3"/>
    <mergeCell ref="B5:L5"/>
    <mergeCell ref="F6:H6"/>
    <mergeCell ref="A15:B15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rightToLeft="1" workbookViewId="0">
      <selection sqref="A1:J1"/>
    </sheetView>
  </sheetViews>
  <sheetFormatPr defaultRowHeight="15.75" x14ac:dyDescent="0.4"/>
  <cols>
    <col min="1" max="1" width="3.85546875" style="12" bestFit="1" customWidth="1"/>
    <col min="2" max="2" width="51" style="12" customWidth="1"/>
    <col min="3" max="3" width="1.28515625" style="12" customWidth="1"/>
    <col min="4" max="4" width="8.28515625" style="12" bestFit="1" customWidth="1"/>
    <col min="5" max="5" width="1.28515625" style="12" customWidth="1"/>
    <col min="6" max="6" width="19" style="12" bestFit="1" customWidth="1"/>
    <col min="7" max="7" width="1.28515625" style="12" customWidth="1"/>
    <col min="8" max="8" width="17.28515625" style="12" bestFit="1" customWidth="1"/>
    <col min="9" max="9" width="1.28515625" style="12" customWidth="1"/>
    <col min="10" max="10" width="18" style="12" bestFit="1" customWidth="1"/>
    <col min="11" max="11" width="0.28515625" style="12" customWidth="1"/>
    <col min="12" max="12" width="9.140625" style="12"/>
  </cols>
  <sheetData>
    <row r="1" spans="1:10" ht="25.5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5.5" x14ac:dyDescent="0.4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5" x14ac:dyDescent="0.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5" spans="1:10" ht="24" x14ac:dyDescent="0.4">
      <c r="A5" s="1" t="s">
        <v>170</v>
      </c>
      <c r="B5" s="59" t="s">
        <v>171</v>
      </c>
      <c r="C5" s="59"/>
      <c r="D5" s="59"/>
      <c r="E5" s="59"/>
      <c r="F5" s="59"/>
      <c r="G5" s="59"/>
      <c r="H5" s="59"/>
      <c r="I5" s="59"/>
      <c r="J5" s="59"/>
    </row>
    <row r="7" spans="1:10" ht="21" x14ac:dyDescent="0.4">
      <c r="A7" s="56" t="s">
        <v>172</v>
      </c>
      <c r="B7" s="56"/>
      <c r="C7" s="14"/>
      <c r="D7" s="2" t="s">
        <v>173</v>
      </c>
      <c r="E7" s="14"/>
      <c r="F7" s="2" t="s">
        <v>166</v>
      </c>
      <c r="G7" s="14"/>
      <c r="H7" s="2" t="s">
        <v>174</v>
      </c>
      <c r="I7" s="14"/>
      <c r="J7" s="2" t="s">
        <v>175</v>
      </c>
    </row>
    <row r="8" spans="1:10" ht="18.75" x14ac:dyDescent="0.4">
      <c r="A8" s="57" t="s">
        <v>176</v>
      </c>
      <c r="B8" s="57"/>
      <c r="C8" s="14"/>
      <c r="D8" s="24" t="s">
        <v>177</v>
      </c>
      <c r="E8" s="14"/>
      <c r="F8" s="75">
        <v>-3666421128644</v>
      </c>
      <c r="G8" s="14"/>
      <c r="H8" s="28">
        <f>F8/$F$13</f>
        <v>1.0144358708340384</v>
      </c>
      <c r="I8" s="14"/>
      <c r="J8" s="16">
        <f>F8/سپرده!$R$9</f>
        <v>-7.9076599909085957E-2</v>
      </c>
    </row>
    <row r="9" spans="1:10" ht="18.75" x14ac:dyDescent="0.4">
      <c r="A9" s="54" t="s">
        <v>178</v>
      </c>
      <c r="B9" s="54"/>
      <c r="C9" s="14"/>
      <c r="D9" s="25" t="s">
        <v>179</v>
      </c>
      <c r="E9" s="14"/>
      <c r="F9" s="78">
        <v>0</v>
      </c>
      <c r="G9" s="14"/>
      <c r="H9" s="40">
        <f t="shared" ref="H9:H12" si="0">F9/$F$13</f>
        <v>0</v>
      </c>
      <c r="I9" s="14"/>
      <c r="J9" s="41">
        <f>F9/سپرده!$R$9</f>
        <v>0</v>
      </c>
    </row>
    <row r="10" spans="1:10" ht="18.75" x14ac:dyDescent="0.4">
      <c r="A10" s="54" t="s">
        <v>180</v>
      </c>
      <c r="B10" s="54"/>
      <c r="C10" s="14"/>
      <c r="D10" s="25" t="s">
        <v>181</v>
      </c>
      <c r="E10" s="14"/>
      <c r="F10" s="78">
        <v>0</v>
      </c>
      <c r="G10" s="14"/>
      <c r="H10" s="40">
        <f t="shared" si="0"/>
        <v>0</v>
      </c>
      <c r="I10" s="14"/>
      <c r="J10" s="41">
        <f>F10/سپرده!$R$9</f>
        <v>0</v>
      </c>
    </row>
    <row r="11" spans="1:10" ht="18.75" x14ac:dyDescent="0.4">
      <c r="A11" s="54" t="s">
        <v>182</v>
      </c>
      <c r="B11" s="54"/>
      <c r="C11" s="14"/>
      <c r="D11" s="25" t="s">
        <v>183</v>
      </c>
      <c r="E11" s="14"/>
      <c r="F11" s="78">
        <v>18927008712</v>
      </c>
      <c r="G11" s="14"/>
      <c r="H11" s="40">
        <f t="shared" si="0"/>
        <v>-5.2367788345530899E-3</v>
      </c>
      <c r="I11" s="14"/>
      <c r="J11" s="41">
        <f>F11/سپرده!$R$9</f>
        <v>4.0821374383366213E-4</v>
      </c>
    </row>
    <row r="12" spans="1:10" ht="18.75" x14ac:dyDescent="0.4">
      <c r="A12" s="51" t="s">
        <v>184</v>
      </c>
      <c r="B12" s="51"/>
      <c r="C12" s="14"/>
      <c r="D12" s="30" t="s">
        <v>185</v>
      </c>
      <c r="E12" s="14"/>
      <c r="F12" s="80">
        <v>33247784548</v>
      </c>
      <c r="G12" s="14"/>
      <c r="H12" s="29">
        <f t="shared" si="0"/>
        <v>-9.1990919994852944E-3</v>
      </c>
      <c r="I12" s="14"/>
      <c r="J12" s="21">
        <f>F12/سپرده!$R$9</f>
        <v>7.1708122561961354E-4</v>
      </c>
    </row>
    <row r="13" spans="1:10" ht="21" x14ac:dyDescent="0.4">
      <c r="A13" s="53" t="s">
        <v>108</v>
      </c>
      <c r="B13" s="53"/>
      <c r="C13" s="14"/>
      <c r="D13" s="22"/>
      <c r="E13" s="14"/>
      <c r="F13" s="82">
        <f>SUM(F8:F12)</f>
        <v>-3614246335384</v>
      </c>
      <c r="G13" s="14"/>
      <c r="H13" s="47">
        <f>SUM(H8:H12)</f>
        <v>1</v>
      </c>
      <c r="I13" s="14"/>
      <c r="J13" s="23">
        <f>SUM(J8:J12)</f>
        <v>-7.7951304939632676E-2</v>
      </c>
    </row>
    <row r="14" spans="1:10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4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90"/>
  <sheetViews>
    <sheetView rightToLeft="1" workbookViewId="0">
      <selection sqref="A1:W1"/>
    </sheetView>
  </sheetViews>
  <sheetFormatPr defaultRowHeight="15.75" x14ac:dyDescent="0.4"/>
  <cols>
    <col min="1" max="1" width="6.140625" style="12" bestFit="1" customWidth="1"/>
    <col min="2" max="2" width="18.140625" style="12" customWidth="1"/>
    <col min="3" max="3" width="1.28515625" style="12" customWidth="1"/>
    <col min="4" max="4" width="18.85546875" style="12" bestFit="1" customWidth="1"/>
    <col min="5" max="5" width="1.28515625" style="12" customWidth="1"/>
    <col min="6" max="6" width="19.28515625" style="12" bestFit="1" customWidth="1"/>
    <col min="7" max="7" width="1.28515625" style="12" customWidth="1"/>
    <col min="8" max="8" width="19.140625" style="12" bestFit="1" customWidth="1"/>
    <col min="9" max="9" width="1.28515625" style="12" customWidth="1"/>
    <col min="10" max="10" width="18.7109375" style="12" bestFit="1" customWidth="1"/>
    <col min="11" max="11" width="1.28515625" style="12" customWidth="1"/>
    <col min="12" max="12" width="17.28515625" style="12" bestFit="1" customWidth="1"/>
    <col min="13" max="13" width="1.28515625" style="12" customWidth="1"/>
    <col min="14" max="14" width="18.7109375" style="12" bestFit="1" customWidth="1"/>
    <col min="15" max="16" width="1.28515625" style="12" customWidth="1"/>
    <col min="17" max="17" width="19.140625" style="12" bestFit="1" customWidth="1"/>
    <col min="18" max="18" width="1.28515625" style="12" customWidth="1"/>
    <col min="19" max="19" width="18.5703125" style="12" bestFit="1" customWidth="1"/>
    <col min="20" max="20" width="1.28515625" style="12" customWidth="1"/>
    <col min="21" max="21" width="18.42578125" style="12" bestFit="1" customWidth="1"/>
    <col min="22" max="22" width="1.28515625" style="12" customWidth="1"/>
    <col min="23" max="23" width="17.28515625" style="12" bestFit="1" customWidth="1"/>
    <col min="24" max="24" width="0.28515625" customWidth="1"/>
  </cols>
  <sheetData>
    <row r="1" spans="1:23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5.5" x14ac:dyDescent="0.2">
      <c r="A2" s="4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5" spans="1:23" ht="24" x14ac:dyDescent="0.2">
      <c r="A5" s="1" t="s">
        <v>186</v>
      </c>
      <c r="B5" s="59" t="s">
        <v>187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21" x14ac:dyDescent="0.4">
      <c r="A6" s="14"/>
      <c r="B6" s="14"/>
      <c r="C6" s="14"/>
      <c r="D6" s="56" t="s">
        <v>188</v>
      </c>
      <c r="E6" s="56"/>
      <c r="F6" s="56"/>
      <c r="G6" s="56"/>
      <c r="H6" s="56"/>
      <c r="I6" s="56"/>
      <c r="J6" s="56"/>
      <c r="K6" s="56"/>
      <c r="L6" s="56"/>
      <c r="M6" s="14"/>
      <c r="N6" s="56" t="s">
        <v>189</v>
      </c>
      <c r="O6" s="56"/>
      <c r="P6" s="56"/>
      <c r="Q6" s="56"/>
      <c r="R6" s="56"/>
      <c r="S6" s="56"/>
      <c r="T6" s="56"/>
      <c r="U6" s="56"/>
      <c r="V6" s="56"/>
      <c r="W6" s="56"/>
    </row>
    <row r="7" spans="1:23" ht="21" x14ac:dyDescent="0.4">
      <c r="A7" s="14"/>
      <c r="B7" s="14"/>
      <c r="C7" s="14"/>
      <c r="D7" s="15"/>
      <c r="E7" s="15"/>
      <c r="F7" s="15"/>
      <c r="G7" s="15"/>
      <c r="H7" s="15"/>
      <c r="I7" s="15"/>
      <c r="J7" s="55" t="s">
        <v>108</v>
      </c>
      <c r="K7" s="55"/>
      <c r="L7" s="55"/>
      <c r="M7" s="14"/>
      <c r="N7" s="15"/>
      <c r="O7" s="15"/>
      <c r="P7" s="15"/>
      <c r="Q7" s="15"/>
      <c r="R7" s="15"/>
      <c r="S7" s="15"/>
      <c r="T7" s="15"/>
      <c r="U7" s="55" t="s">
        <v>108</v>
      </c>
      <c r="V7" s="55"/>
      <c r="W7" s="55"/>
    </row>
    <row r="8" spans="1:23" ht="21" x14ac:dyDescent="0.4">
      <c r="A8" s="56" t="s">
        <v>190</v>
      </c>
      <c r="B8" s="56"/>
      <c r="C8" s="14"/>
      <c r="D8" s="2" t="s">
        <v>191</v>
      </c>
      <c r="E8" s="14"/>
      <c r="F8" s="2" t="s">
        <v>192</v>
      </c>
      <c r="G8" s="14"/>
      <c r="H8" s="2" t="s">
        <v>193</v>
      </c>
      <c r="I8" s="14"/>
      <c r="J8" s="4" t="s">
        <v>166</v>
      </c>
      <c r="K8" s="15"/>
      <c r="L8" s="4" t="s">
        <v>174</v>
      </c>
      <c r="M8" s="14"/>
      <c r="N8" s="2" t="s">
        <v>191</v>
      </c>
      <c r="O8" s="14"/>
      <c r="P8" s="56" t="s">
        <v>192</v>
      </c>
      <c r="Q8" s="56"/>
      <c r="R8" s="14"/>
      <c r="S8" s="2" t="s">
        <v>193</v>
      </c>
      <c r="T8" s="14"/>
      <c r="U8" s="4" t="s">
        <v>166</v>
      </c>
      <c r="V8" s="15"/>
      <c r="W8" s="4" t="s">
        <v>174</v>
      </c>
    </row>
    <row r="9" spans="1:23" ht="18.75" x14ac:dyDescent="0.4">
      <c r="A9" s="57" t="s">
        <v>39</v>
      </c>
      <c r="B9" s="57"/>
      <c r="C9" s="14"/>
      <c r="D9" s="75">
        <v>0</v>
      </c>
      <c r="E9" s="76"/>
      <c r="F9" s="75">
        <v>-9713884672</v>
      </c>
      <c r="G9" s="76"/>
      <c r="H9" s="75">
        <v>-846360387</v>
      </c>
      <c r="I9" s="76"/>
      <c r="J9" s="75">
        <v>-10560245059</v>
      </c>
      <c r="K9" s="14"/>
      <c r="L9" s="16">
        <v>0.28999999999999998</v>
      </c>
      <c r="M9" s="14"/>
      <c r="N9" s="75">
        <v>13000000000</v>
      </c>
      <c r="O9" s="76"/>
      <c r="P9" s="77">
        <v>-14809568672</v>
      </c>
      <c r="Q9" s="77"/>
      <c r="R9" s="76"/>
      <c r="S9" s="75">
        <v>-846360387</v>
      </c>
      <c r="T9" s="76"/>
      <c r="U9" s="75">
        <v>-2655929059</v>
      </c>
      <c r="V9" s="14"/>
      <c r="W9" s="16">
        <v>-0.04</v>
      </c>
    </row>
    <row r="10" spans="1:23" ht="18.75" x14ac:dyDescent="0.4">
      <c r="A10" s="54" t="s">
        <v>55</v>
      </c>
      <c r="B10" s="54"/>
      <c r="C10" s="14"/>
      <c r="D10" s="78">
        <v>0</v>
      </c>
      <c r="E10" s="76"/>
      <c r="F10" s="78">
        <v>-15457904296</v>
      </c>
      <c r="G10" s="76"/>
      <c r="H10" s="78">
        <v>-51759583</v>
      </c>
      <c r="I10" s="76"/>
      <c r="J10" s="78">
        <v>-15509663879</v>
      </c>
      <c r="K10" s="14"/>
      <c r="L10" s="18">
        <v>0.43</v>
      </c>
      <c r="M10" s="14"/>
      <c r="N10" s="78">
        <v>0</v>
      </c>
      <c r="O10" s="76"/>
      <c r="P10" s="79">
        <v>-21444008150</v>
      </c>
      <c r="Q10" s="79"/>
      <c r="R10" s="76"/>
      <c r="S10" s="78">
        <v>-51759583</v>
      </c>
      <c r="T10" s="76"/>
      <c r="U10" s="78">
        <v>-21495767733</v>
      </c>
      <c r="V10" s="14"/>
      <c r="W10" s="18">
        <v>-0.36</v>
      </c>
    </row>
    <row r="11" spans="1:23" ht="18.75" x14ac:dyDescent="0.4">
      <c r="A11" s="54" t="s">
        <v>41</v>
      </c>
      <c r="B11" s="54"/>
      <c r="C11" s="14"/>
      <c r="D11" s="78">
        <v>0</v>
      </c>
      <c r="E11" s="76"/>
      <c r="F11" s="78">
        <v>-61593559669</v>
      </c>
      <c r="G11" s="76"/>
      <c r="H11" s="78">
        <v>-226635816</v>
      </c>
      <c r="I11" s="76"/>
      <c r="J11" s="78">
        <v>-61820195485</v>
      </c>
      <c r="K11" s="14"/>
      <c r="L11" s="18">
        <v>1.73</v>
      </c>
      <c r="M11" s="14"/>
      <c r="N11" s="78">
        <v>0</v>
      </c>
      <c r="O11" s="76"/>
      <c r="P11" s="79">
        <v>4167002609</v>
      </c>
      <c r="Q11" s="79"/>
      <c r="R11" s="76"/>
      <c r="S11" s="78">
        <v>19144468790</v>
      </c>
      <c r="T11" s="76"/>
      <c r="U11" s="78">
        <v>23311471399</v>
      </c>
      <c r="V11" s="14"/>
      <c r="W11" s="18">
        <v>0.39</v>
      </c>
    </row>
    <row r="12" spans="1:23" ht="18.75" x14ac:dyDescent="0.4">
      <c r="A12" s="54" t="s">
        <v>88</v>
      </c>
      <c r="B12" s="54"/>
      <c r="C12" s="14"/>
      <c r="D12" s="78">
        <v>0</v>
      </c>
      <c r="E12" s="76"/>
      <c r="F12" s="78">
        <v>0</v>
      </c>
      <c r="G12" s="76"/>
      <c r="H12" s="78">
        <v>-91001165206</v>
      </c>
      <c r="I12" s="76"/>
      <c r="J12" s="78">
        <v>-91001165206</v>
      </c>
      <c r="K12" s="14"/>
      <c r="L12" s="18">
        <v>2.54</v>
      </c>
      <c r="M12" s="14"/>
      <c r="N12" s="78">
        <v>186317360080</v>
      </c>
      <c r="O12" s="76"/>
      <c r="P12" s="79">
        <v>0</v>
      </c>
      <c r="Q12" s="79"/>
      <c r="R12" s="76"/>
      <c r="S12" s="78">
        <v>-71435758920</v>
      </c>
      <c r="T12" s="76"/>
      <c r="U12" s="78">
        <v>114881601160</v>
      </c>
      <c r="V12" s="14"/>
      <c r="W12" s="18">
        <v>1.9</v>
      </c>
    </row>
    <row r="13" spans="1:23" ht="18.75" x14ac:dyDescent="0.4">
      <c r="A13" s="54" t="s">
        <v>22</v>
      </c>
      <c r="B13" s="54"/>
      <c r="C13" s="14"/>
      <c r="D13" s="78">
        <v>0</v>
      </c>
      <c r="E13" s="76"/>
      <c r="F13" s="78">
        <v>0</v>
      </c>
      <c r="G13" s="76"/>
      <c r="H13" s="78">
        <v>-5458855262</v>
      </c>
      <c r="I13" s="76"/>
      <c r="J13" s="78">
        <v>-5458855262</v>
      </c>
      <c r="K13" s="14"/>
      <c r="L13" s="18">
        <v>0.15</v>
      </c>
      <c r="M13" s="14"/>
      <c r="N13" s="78">
        <v>0</v>
      </c>
      <c r="O13" s="76"/>
      <c r="P13" s="79">
        <v>0</v>
      </c>
      <c r="Q13" s="79"/>
      <c r="R13" s="76"/>
      <c r="S13" s="78">
        <v>195726603910</v>
      </c>
      <c r="T13" s="76"/>
      <c r="U13" s="78">
        <v>195726603910</v>
      </c>
      <c r="V13" s="14"/>
      <c r="W13" s="18">
        <v>3.23</v>
      </c>
    </row>
    <row r="14" spans="1:23" ht="18.75" x14ac:dyDescent="0.4">
      <c r="A14" s="54" t="s">
        <v>97</v>
      </c>
      <c r="B14" s="54"/>
      <c r="C14" s="14"/>
      <c r="D14" s="78">
        <v>80162749706</v>
      </c>
      <c r="E14" s="76"/>
      <c r="F14" s="78">
        <v>-305242022173</v>
      </c>
      <c r="G14" s="76"/>
      <c r="H14" s="78">
        <v>3584519</v>
      </c>
      <c r="I14" s="76"/>
      <c r="J14" s="78">
        <v>-225075687948</v>
      </c>
      <c r="K14" s="14"/>
      <c r="L14" s="18">
        <v>6.29</v>
      </c>
      <c r="M14" s="14"/>
      <c r="N14" s="78">
        <v>80162749706</v>
      </c>
      <c r="O14" s="76"/>
      <c r="P14" s="79">
        <v>-119061308603</v>
      </c>
      <c r="Q14" s="79"/>
      <c r="R14" s="76"/>
      <c r="S14" s="78">
        <v>3584519</v>
      </c>
      <c r="T14" s="76"/>
      <c r="U14" s="78">
        <v>-38894974378</v>
      </c>
      <c r="V14" s="14"/>
      <c r="W14" s="18">
        <v>-0.64</v>
      </c>
    </row>
    <row r="15" spans="1:23" ht="18.75" x14ac:dyDescent="0.4">
      <c r="A15" s="54" t="s">
        <v>85</v>
      </c>
      <c r="B15" s="54"/>
      <c r="C15" s="14"/>
      <c r="D15" s="78">
        <v>0</v>
      </c>
      <c r="E15" s="76"/>
      <c r="F15" s="78">
        <v>-181263393478</v>
      </c>
      <c r="G15" s="76"/>
      <c r="H15" s="78">
        <v>-925814900</v>
      </c>
      <c r="I15" s="76"/>
      <c r="J15" s="78">
        <v>-182189208378</v>
      </c>
      <c r="K15" s="14"/>
      <c r="L15" s="18">
        <v>5.09</v>
      </c>
      <c r="M15" s="14"/>
      <c r="N15" s="78">
        <v>0</v>
      </c>
      <c r="O15" s="76"/>
      <c r="P15" s="79">
        <v>-201400133279</v>
      </c>
      <c r="Q15" s="79"/>
      <c r="R15" s="76"/>
      <c r="S15" s="78">
        <v>-925814900</v>
      </c>
      <c r="T15" s="76"/>
      <c r="U15" s="78">
        <v>-202325948179</v>
      </c>
      <c r="V15" s="14"/>
      <c r="W15" s="18">
        <v>-3.34</v>
      </c>
    </row>
    <row r="16" spans="1:23" ht="18.75" x14ac:dyDescent="0.4">
      <c r="A16" s="54" t="s">
        <v>83</v>
      </c>
      <c r="B16" s="54"/>
      <c r="C16" s="14"/>
      <c r="D16" s="78">
        <v>0</v>
      </c>
      <c r="E16" s="76"/>
      <c r="F16" s="78">
        <v>0</v>
      </c>
      <c r="G16" s="76"/>
      <c r="H16" s="78">
        <v>-11166164137</v>
      </c>
      <c r="I16" s="76"/>
      <c r="J16" s="78">
        <v>-11166164137</v>
      </c>
      <c r="K16" s="14"/>
      <c r="L16" s="18">
        <v>0.31</v>
      </c>
      <c r="M16" s="14"/>
      <c r="N16" s="78">
        <v>4434440678</v>
      </c>
      <c r="O16" s="76"/>
      <c r="P16" s="79">
        <v>0</v>
      </c>
      <c r="Q16" s="79"/>
      <c r="R16" s="76"/>
      <c r="S16" s="78">
        <v>-11166164137</v>
      </c>
      <c r="T16" s="76"/>
      <c r="U16" s="78">
        <v>-6731723459</v>
      </c>
      <c r="V16" s="14"/>
      <c r="W16" s="18">
        <v>-0.11</v>
      </c>
    </row>
    <row r="17" spans="1:23" ht="18.75" x14ac:dyDescent="0.4">
      <c r="A17" s="54" t="s">
        <v>66</v>
      </c>
      <c r="B17" s="54"/>
      <c r="C17" s="14"/>
      <c r="D17" s="78">
        <v>0</v>
      </c>
      <c r="E17" s="76"/>
      <c r="F17" s="78">
        <v>-69819952581</v>
      </c>
      <c r="G17" s="76"/>
      <c r="H17" s="78">
        <v>-9776546771</v>
      </c>
      <c r="I17" s="76"/>
      <c r="J17" s="78">
        <v>-79596499352</v>
      </c>
      <c r="K17" s="14"/>
      <c r="L17" s="18">
        <v>2.2200000000000002</v>
      </c>
      <c r="M17" s="14"/>
      <c r="N17" s="78">
        <v>0</v>
      </c>
      <c r="O17" s="76"/>
      <c r="P17" s="79">
        <v>-115747183114</v>
      </c>
      <c r="Q17" s="79"/>
      <c r="R17" s="76"/>
      <c r="S17" s="78">
        <v>-18548746443</v>
      </c>
      <c r="T17" s="76"/>
      <c r="U17" s="78">
        <v>-134295929557</v>
      </c>
      <c r="V17" s="14"/>
      <c r="W17" s="18">
        <v>-2.2200000000000002</v>
      </c>
    </row>
    <row r="18" spans="1:23" ht="18.75" x14ac:dyDescent="0.4">
      <c r="A18" s="54" t="s">
        <v>76</v>
      </c>
      <c r="B18" s="54"/>
      <c r="C18" s="14"/>
      <c r="D18" s="78">
        <v>0</v>
      </c>
      <c r="E18" s="76"/>
      <c r="F18" s="78">
        <v>0</v>
      </c>
      <c r="G18" s="76"/>
      <c r="H18" s="78">
        <v>15477371822</v>
      </c>
      <c r="I18" s="76"/>
      <c r="J18" s="78">
        <v>15477371822</v>
      </c>
      <c r="K18" s="14"/>
      <c r="L18" s="18">
        <v>-0.43</v>
      </c>
      <c r="M18" s="14"/>
      <c r="N18" s="78">
        <v>0</v>
      </c>
      <c r="O18" s="76"/>
      <c r="P18" s="79">
        <v>0</v>
      </c>
      <c r="Q18" s="79"/>
      <c r="R18" s="76"/>
      <c r="S18" s="78">
        <v>239348960631</v>
      </c>
      <c r="T18" s="76"/>
      <c r="U18" s="78">
        <v>239348960631</v>
      </c>
      <c r="V18" s="14"/>
      <c r="W18" s="18">
        <v>3.96</v>
      </c>
    </row>
    <row r="19" spans="1:23" ht="18.75" x14ac:dyDescent="0.4">
      <c r="A19" s="54" t="s">
        <v>43</v>
      </c>
      <c r="B19" s="54"/>
      <c r="C19" s="14"/>
      <c r="D19" s="78">
        <v>0</v>
      </c>
      <c r="E19" s="76"/>
      <c r="F19" s="78">
        <v>-54927151756</v>
      </c>
      <c r="G19" s="76"/>
      <c r="H19" s="78">
        <v>-7181326081</v>
      </c>
      <c r="I19" s="76"/>
      <c r="J19" s="78">
        <v>-62108477837</v>
      </c>
      <c r="K19" s="14"/>
      <c r="L19" s="18">
        <v>1.73</v>
      </c>
      <c r="M19" s="14"/>
      <c r="N19" s="78">
        <v>37846600000</v>
      </c>
      <c r="O19" s="76"/>
      <c r="P19" s="79">
        <v>-80469045624</v>
      </c>
      <c r="Q19" s="79"/>
      <c r="R19" s="76"/>
      <c r="S19" s="78">
        <v>-7181326081</v>
      </c>
      <c r="T19" s="76"/>
      <c r="U19" s="78">
        <v>-49803771705</v>
      </c>
      <c r="V19" s="14"/>
      <c r="W19" s="18">
        <v>-0.82</v>
      </c>
    </row>
    <row r="20" spans="1:23" ht="18.75" x14ac:dyDescent="0.4">
      <c r="A20" s="54" t="s">
        <v>80</v>
      </c>
      <c r="B20" s="54"/>
      <c r="C20" s="14"/>
      <c r="D20" s="78">
        <v>0</v>
      </c>
      <c r="E20" s="76"/>
      <c r="F20" s="78">
        <v>0</v>
      </c>
      <c r="G20" s="76"/>
      <c r="H20" s="78">
        <v>-495060772351</v>
      </c>
      <c r="I20" s="76"/>
      <c r="J20" s="78">
        <v>-495060772351</v>
      </c>
      <c r="K20" s="14"/>
      <c r="L20" s="18">
        <v>13.83</v>
      </c>
      <c r="M20" s="14"/>
      <c r="N20" s="78">
        <v>0</v>
      </c>
      <c r="O20" s="76"/>
      <c r="P20" s="79">
        <v>0</v>
      </c>
      <c r="Q20" s="79"/>
      <c r="R20" s="76"/>
      <c r="S20" s="78">
        <v>-493946411399</v>
      </c>
      <c r="T20" s="76"/>
      <c r="U20" s="78">
        <v>-493946411399</v>
      </c>
      <c r="V20" s="14"/>
      <c r="W20" s="18">
        <v>-8.16</v>
      </c>
    </row>
    <row r="21" spans="1:23" ht="18.75" x14ac:dyDescent="0.4">
      <c r="A21" s="54" t="s">
        <v>62</v>
      </c>
      <c r="B21" s="54"/>
      <c r="C21" s="14"/>
      <c r="D21" s="78">
        <v>0</v>
      </c>
      <c r="E21" s="76"/>
      <c r="F21" s="78">
        <v>13537244040</v>
      </c>
      <c r="G21" s="76"/>
      <c r="H21" s="78">
        <v>-42929090</v>
      </c>
      <c r="I21" s="76"/>
      <c r="J21" s="78">
        <v>13494314950</v>
      </c>
      <c r="K21" s="14"/>
      <c r="L21" s="18">
        <v>-0.38</v>
      </c>
      <c r="M21" s="14"/>
      <c r="N21" s="78">
        <v>0</v>
      </c>
      <c r="O21" s="76"/>
      <c r="P21" s="79">
        <v>-378997847393</v>
      </c>
      <c r="Q21" s="79"/>
      <c r="R21" s="76"/>
      <c r="S21" s="78">
        <v>25127978812</v>
      </c>
      <c r="T21" s="76"/>
      <c r="U21" s="78">
        <v>-353869868581</v>
      </c>
      <c r="V21" s="14"/>
      <c r="W21" s="18">
        <v>-5.85</v>
      </c>
    </row>
    <row r="22" spans="1:23" ht="18.75" x14ac:dyDescent="0.4">
      <c r="A22" s="54" t="s">
        <v>20</v>
      </c>
      <c r="B22" s="54"/>
      <c r="C22" s="14"/>
      <c r="D22" s="78">
        <v>0</v>
      </c>
      <c r="E22" s="76"/>
      <c r="F22" s="78">
        <v>0</v>
      </c>
      <c r="G22" s="76"/>
      <c r="H22" s="78">
        <v>-90119249818</v>
      </c>
      <c r="I22" s="76"/>
      <c r="J22" s="78">
        <v>-90119249818</v>
      </c>
      <c r="K22" s="14"/>
      <c r="L22" s="18">
        <v>2.52</v>
      </c>
      <c r="M22" s="14"/>
      <c r="N22" s="78">
        <v>0</v>
      </c>
      <c r="O22" s="76"/>
      <c r="P22" s="79">
        <v>0</v>
      </c>
      <c r="Q22" s="79"/>
      <c r="R22" s="76"/>
      <c r="S22" s="78">
        <v>300643391205</v>
      </c>
      <c r="T22" s="76"/>
      <c r="U22" s="78">
        <v>300643391205</v>
      </c>
      <c r="V22" s="14"/>
      <c r="W22" s="18">
        <v>4.97</v>
      </c>
    </row>
    <row r="23" spans="1:23" ht="18.75" x14ac:dyDescent="0.4">
      <c r="A23" s="54" t="s">
        <v>81</v>
      </c>
      <c r="B23" s="54"/>
      <c r="C23" s="14"/>
      <c r="D23" s="78">
        <v>0</v>
      </c>
      <c r="E23" s="76"/>
      <c r="F23" s="78">
        <v>31527033663</v>
      </c>
      <c r="G23" s="76"/>
      <c r="H23" s="78">
        <v>-70639658070</v>
      </c>
      <c r="I23" s="76"/>
      <c r="J23" s="78">
        <v>-39112624407</v>
      </c>
      <c r="K23" s="14"/>
      <c r="L23" s="18">
        <v>1.0900000000000001</v>
      </c>
      <c r="M23" s="14"/>
      <c r="N23" s="78">
        <v>85015778640</v>
      </c>
      <c r="O23" s="76"/>
      <c r="P23" s="79">
        <v>-77137728550</v>
      </c>
      <c r="Q23" s="79"/>
      <c r="R23" s="76"/>
      <c r="S23" s="78">
        <v>-70639658070</v>
      </c>
      <c r="T23" s="76"/>
      <c r="U23" s="78">
        <v>-62761607980</v>
      </c>
      <c r="V23" s="14"/>
      <c r="W23" s="18">
        <v>-1.04</v>
      </c>
    </row>
    <row r="24" spans="1:23" ht="18.75" x14ac:dyDescent="0.4">
      <c r="A24" s="54" t="s">
        <v>30</v>
      </c>
      <c r="B24" s="54"/>
      <c r="C24" s="14"/>
      <c r="D24" s="78">
        <v>65359698795</v>
      </c>
      <c r="E24" s="76"/>
      <c r="F24" s="78">
        <v>-165520022933</v>
      </c>
      <c r="G24" s="76"/>
      <c r="H24" s="78">
        <v>25399091993</v>
      </c>
      <c r="I24" s="76"/>
      <c r="J24" s="78">
        <v>-74761232145</v>
      </c>
      <c r="K24" s="14"/>
      <c r="L24" s="18">
        <v>2.09</v>
      </c>
      <c r="M24" s="14"/>
      <c r="N24" s="78">
        <v>65359698795</v>
      </c>
      <c r="O24" s="76"/>
      <c r="P24" s="79">
        <v>-2265470200</v>
      </c>
      <c r="Q24" s="79"/>
      <c r="R24" s="76"/>
      <c r="S24" s="78">
        <v>188026648499</v>
      </c>
      <c r="T24" s="76"/>
      <c r="U24" s="78">
        <v>251120877094</v>
      </c>
      <c r="V24" s="14"/>
      <c r="W24" s="18">
        <v>4.1500000000000004</v>
      </c>
    </row>
    <row r="25" spans="1:23" ht="18.75" x14ac:dyDescent="0.4">
      <c r="A25" s="54" t="s">
        <v>68</v>
      </c>
      <c r="B25" s="54"/>
      <c r="C25" s="14"/>
      <c r="D25" s="78">
        <v>0</v>
      </c>
      <c r="E25" s="76"/>
      <c r="F25" s="78">
        <v>-18054635798</v>
      </c>
      <c r="G25" s="76"/>
      <c r="H25" s="78">
        <v>-14039793</v>
      </c>
      <c r="I25" s="76"/>
      <c r="J25" s="78">
        <v>-18068675591</v>
      </c>
      <c r="K25" s="14"/>
      <c r="L25" s="18">
        <v>0.5</v>
      </c>
      <c r="M25" s="14"/>
      <c r="N25" s="78">
        <v>0</v>
      </c>
      <c r="O25" s="76"/>
      <c r="P25" s="79">
        <v>-6584782774</v>
      </c>
      <c r="Q25" s="79"/>
      <c r="R25" s="76"/>
      <c r="S25" s="78">
        <v>5033704059</v>
      </c>
      <c r="T25" s="76"/>
      <c r="U25" s="78">
        <v>-1551078715</v>
      </c>
      <c r="V25" s="14"/>
      <c r="W25" s="18">
        <v>-0.03</v>
      </c>
    </row>
    <row r="26" spans="1:23" ht="18.75" x14ac:dyDescent="0.4">
      <c r="A26" s="54" t="s">
        <v>35</v>
      </c>
      <c r="B26" s="54"/>
      <c r="C26" s="14"/>
      <c r="D26" s="78">
        <v>18035294118</v>
      </c>
      <c r="E26" s="76"/>
      <c r="F26" s="78">
        <v>-59618677616</v>
      </c>
      <c r="G26" s="76"/>
      <c r="H26" s="78">
        <v>-3605904353</v>
      </c>
      <c r="I26" s="76"/>
      <c r="J26" s="78">
        <v>-45189287851</v>
      </c>
      <c r="K26" s="14"/>
      <c r="L26" s="18">
        <v>1.26</v>
      </c>
      <c r="M26" s="14"/>
      <c r="N26" s="78">
        <v>18035294118</v>
      </c>
      <c r="O26" s="76"/>
      <c r="P26" s="79">
        <v>-86621350870</v>
      </c>
      <c r="Q26" s="79"/>
      <c r="R26" s="76"/>
      <c r="S26" s="78">
        <v>-7132372160</v>
      </c>
      <c r="T26" s="76"/>
      <c r="U26" s="78">
        <v>-75718428912</v>
      </c>
      <c r="V26" s="14"/>
      <c r="W26" s="18">
        <v>-1.25</v>
      </c>
    </row>
    <row r="27" spans="1:23" ht="18.75" x14ac:dyDescent="0.4">
      <c r="A27" s="54" t="s">
        <v>38</v>
      </c>
      <c r="B27" s="54"/>
      <c r="C27" s="14"/>
      <c r="D27" s="78">
        <v>234357923</v>
      </c>
      <c r="E27" s="76"/>
      <c r="F27" s="78">
        <v>207763290</v>
      </c>
      <c r="G27" s="76"/>
      <c r="H27" s="78">
        <v>377456512</v>
      </c>
      <c r="I27" s="76"/>
      <c r="J27" s="78">
        <v>819577725</v>
      </c>
      <c r="K27" s="14"/>
      <c r="L27" s="18">
        <v>-0.02</v>
      </c>
      <c r="M27" s="14"/>
      <c r="N27" s="78">
        <v>234357923</v>
      </c>
      <c r="O27" s="76"/>
      <c r="P27" s="79">
        <v>726643710</v>
      </c>
      <c r="Q27" s="79"/>
      <c r="R27" s="76"/>
      <c r="S27" s="78">
        <v>377456512</v>
      </c>
      <c r="T27" s="76"/>
      <c r="U27" s="78">
        <v>1338458145</v>
      </c>
      <c r="V27" s="14"/>
      <c r="W27" s="18">
        <v>0.02</v>
      </c>
    </row>
    <row r="28" spans="1:23" ht="18.75" x14ac:dyDescent="0.4">
      <c r="A28" s="54" t="s">
        <v>47</v>
      </c>
      <c r="B28" s="54"/>
      <c r="C28" s="14"/>
      <c r="D28" s="78">
        <v>0</v>
      </c>
      <c r="E28" s="76"/>
      <c r="F28" s="78">
        <v>0</v>
      </c>
      <c r="G28" s="76"/>
      <c r="H28" s="78">
        <v>-58732271603</v>
      </c>
      <c r="I28" s="76"/>
      <c r="J28" s="78">
        <v>-58732271603</v>
      </c>
      <c r="K28" s="14"/>
      <c r="L28" s="18">
        <v>1.64</v>
      </c>
      <c r="M28" s="14"/>
      <c r="N28" s="78">
        <v>0</v>
      </c>
      <c r="O28" s="76"/>
      <c r="P28" s="79">
        <v>0</v>
      </c>
      <c r="Q28" s="79"/>
      <c r="R28" s="76"/>
      <c r="S28" s="78">
        <v>-58732271603</v>
      </c>
      <c r="T28" s="76"/>
      <c r="U28" s="78">
        <v>-58732271603</v>
      </c>
      <c r="V28" s="14"/>
      <c r="W28" s="18">
        <v>-0.97</v>
      </c>
    </row>
    <row r="29" spans="1:23" ht="18.75" x14ac:dyDescent="0.4">
      <c r="A29" s="54" t="s">
        <v>23</v>
      </c>
      <c r="B29" s="54"/>
      <c r="C29" s="14"/>
      <c r="D29" s="78">
        <v>106114378378</v>
      </c>
      <c r="E29" s="76"/>
      <c r="F29" s="78">
        <v>-168515172961</v>
      </c>
      <c r="G29" s="76"/>
      <c r="H29" s="78">
        <v>138810986</v>
      </c>
      <c r="I29" s="76"/>
      <c r="J29" s="78">
        <v>-62261983597</v>
      </c>
      <c r="K29" s="14"/>
      <c r="L29" s="18">
        <v>1.74</v>
      </c>
      <c r="M29" s="14"/>
      <c r="N29" s="78">
        <v>106114378378</v>
      </c>
      <c r="O29" s="76"/>
      <c r="P29" s="79">
        <v>69667450142</v>
      </c>
      <c r="Q29" s="79"/>
      <c r="R29" s="76"/>
      <c r="S29" s="78">
        <v>138810986</v>
      </c>
      <c r="T29" s="76"/>
      <c r="U29" s="78">
        <v>175920639506</v>
      </c>
      <c r="V29" s="14"/>
      <c r="W29" s="18">
        <v>2.91</v>
      </c>
    </row>
    <row r="30" spans="1:23" ht="18.75" x14ac:dyDescent="0.4">
      <c r="A30" s="54" t="s">
        <v>44</v>
      </c>
      <c r="B30" s="54"/>
      <c r="C30" s="14"/>
      <c r="D30" s="78">
        <v>14300006667</v>
      </c>
      <c r="E30" s="76"/>
      <c r="F30" s="78">
        <v>-25523973394</v>
      </c>
      <c r="G30" s="76"/>
      <c r="H30" s="78">
        <v>-2761</v>
      </c>
      <c r="I30" s="76"/>
      <c r="J30" s="78">
        <v>-11223969488</v>
      </c>
      <c r="K30" s="14"/>
      <c r="L30" s="18">
        <v>0.31</v>
      </c>
      <c r="M30" s="14"/>
      <c r="N30" s="78">
        <v>14300006667</v>
      </c>
      <c r="O30" s="76"/>
      <c r="P30" s="79">
        <v>-81236242782</v>
      </c>
      <c r="Q30" s="79"/>
      <c r="R30" s="76"/>
      <c r="S30" s="78">
        <v>-182994472360</v>
      </c>
      <c r="T30" s="76"/>
      <c r="U30" s="78">
        <v>-249930708475</v>
      </c>
      <c r="V30" s="14"/>
      <c r="W30" s="18">
        <v>-4.13</v>
      </c>
    </row>
    <row r="31" spans="1:23" ht="18.75" x14ac:dyDescent="0.4">
      <c r="A31" s="54" t="s">
        <v>79</v>
      </c>
      <c r="B31" s="54"/>
      <c r="C31" s="14"/>
      <c r="D31" s="78">
        <v>37743830787</v>
      </c>
      <c r="E31" s="76"/>
      <c r="F31" s="78">
        <v>-54878922523</v>
      </c>
      <c r="G31" s="76"/>
      <c r="H31" s="78">
        <v>-1215664340</v>
      </c>
      <c r="I31" s="76"/>
      <c r="J31" s="78">
        <v>-18350756076</v>
      </c>
      <c r="K31" s="14"/>
      <c r="L31" s="18">
        <v>0.51</v>
      </c>
      <c r="M31" s="14"/>
      <c r="N31" s="78">
        <v>37743830787</v>
      </c>
      <c r="O31" s="76"/>
      <c r="P31" s="79">
        <v>-67247599410</v>
      </c>
      <c r="Q31" s="79"/>
      <c r="R31" s="76"/>
      <c r="S31" s="78">
        <v>-1215664340</v>
      </c>
      <c r="T31" s="76"/>
      <c r="U31" s="78">
        <v>-30719432963</v>
      </c>
      <c r="V31" s="14"/>
      <c r="W31" s="18">
        <v>-0.51</v>
      </c>
    </row>
    <row r="32" spans="1:23" ht="18.75" x14ac:dyDescent="0.4">
      <c r="A32" s="54" t="s">
        <v>42</v>
      </c>
      <c r="B32" s="54"/>
      <c r="C32" s="14"/>
      <c r="D32" s="78">
        <v>42402097899</v>
      </c>
      <c r="E32" s="76"/>
      <c r="F32" s="78">
        <v>-59686068474</v>
      </c>
      <c r="G32" s="76"/>
      <c r="H32" s="78">
        <v>-1227309856</v>
      </c>
      <c r="I32" s="76"/>
      <c r="J32" s="78">
        <v>-18511280431</v>
      </c>
      <c r="K32" s="14"/>
      <c r="L32" s="18">
        <v>0.52</v>
      </c>
      <c r="M32" s="14"/>
      <c r="N32" s="78">
        <v>42402097899</v>
      </c>
      <c r="O32" s="76"/>
      <c r="P32" s="79">
        <v>-107569650274</v>
      </c>
      <c r="Q32" s="79"/>
      <c r="R32" s="76"/>
      <c r="S32" s="78">
        <v>-1227309856</v>
      </c>
      <c r="T32" s="76"/>
      <c r="U32" s="78">
        <v>-66394862231</v>
      </c>
      <c r="V32" s="14"/>
      <c r="W32" s="18">
        <v>-1.1000000000000001</v>
      </c>
    </row>
    <row r="33" spans="1:23" ht="18.75" x14ac:dyDescent="0.4">
      <c r="A33" s="54" t="s">
        <v>77</v>
      </c>
      <c r="B33" s="54"/>
      <c r="C33" s="14"/>
      <c r="D33" s="78">
        <v>0</v>
      </c>
      <c r="E33" s="76"/>
      <c r="F33" s="78">
        <v>0</v>
      </c>
      <c r="G33" s="76"/>
      <c r="H33" s="78">
        <v>-1913775009</v>
      </c>
      <c r="I33" s="76"/>
      <c r="J33" s="78">
        <v>-1913775009</v>
      </c>
      <c r="K33" s="14"/>
      <c r="L33" s="18">
        <v>0.05</v>
      </c>
      <c r="M33" s="14"/>
      <c r="N33" s="78">
        <v>0</v>
      </c>
      <c r="O33" s="76"/>
      <c r="P33" s="79">
        <v>0</v>
      </c>
      <c r="Q33" s="79"/>
      <c r="R33" s="76"/>
      <c r="S33" s="78">
        <v>8704837071</v>
      </c>
      <c r="T33" s="76"/>
      <c r="U33" s="78">
        <v>8704837071</v>
      </c>
      <c r="V33" s="14"/>
      <c r="W33" s="18">
        <v>0.14000000000000001</v>
      </c>
    </row>
    <row r="34" spans="1:23" ht="18.75" x14ac:dyDescent="0.4">
      <c r="A34" s="54" t="s">
        <v>92</v>
      </c>
      <c r="B34" s="54"/>
      <c r="C34" s="14"/>
      <c r="D34" s="78">
        <v>0</v>
      </c>
      <c r="E34" s="76"/>
      <c r="F34" s="78">
        <v>-44758373483</v>
      </c>
      <c r="G34" s="76"/>
      <c r="H34" s="78">
        <v>-30171888191</v>
      </c>
      <c r="I34" s="76"/>
      <c r="J34" s="78">
        <v>-74930261674</v>
      </c>
      <c r="K34" s="14"/>
      <c r="L34" s="18">
        <v>2.09</v>
      </c>
      <c r="M34" s="14"/>
      <c r="N34" s="78">
        <v>0</v>
      </c>
      <c r="O34" s="76"/>
      <c r="P34" s="79">
        <v>-18431812459</v>
      </c>
      <c r="Q34" s="79"/>
      <c r="R34" s="76"/>
      <c r="S34" s="78">
        <v>-30171888191</v>
      </c>
      <c r="T34" s="76"/>
      <c r="U34" s="78">
        <v>-48603700650</v>
      </c>
      <c r="V34" s="14"/>
      <c r="W34" s="18">
        <v>-0.8</v>
      </c>
    </row>
    <row r="35" spans="1:23" ht="18.75" x14ac:dyDescent="0.4">
      <c r="A35" s="54" t="s">
        <v>100</v>
      </c>
      <c r="B35" s="54"/>
      <c r="C35" s="14"/>
      <c r="D35" s="78">
        <v>0</v>
      </c>
      <c r="E35" s="76"/>
      <c r="F35" s="78">
        <v>-45718534427</v>
      </c>
      <c r="G35" s="76"/>
      <c r="H35" s="78">
        <v>8322607917</v>
      </c>
      <c r="I35" s="76"/>
      <c r="J35" s="78">
        <v>-37395926510</v>
      </c>
      <c r="K35" s="14"/>
      <c r="L35" s="18">
        <v>1.04</v>
      </c>
      <c r="M35" s="14"/>
      <c r="N35" s="78">
        <v>0</v>
      </c>
      <c r="O35" s="76"/>
      <c r="P35" s="79">
        <v>12264453675</v>
      </c>
      <c r="Q35" s="79"/>
      <c r="R35" s="76"/>
      <c r="S35" s="78">
        <v>8322607917</v>
      </c>
      <c r="T35" s="76"/>
      <c r="U35" s="78">
        <v>20587061592</v>
      </c>
      <c r="V35" s="14"/>
      <c r="W35" s="18">
        <v>0.34</v>
      </c>
    </row>
    <row r="36" spans="1:23" ht="18.75" x14ac:dyDescent="0.4">
      <c r="A36" s="54" t="s">
        <v>56</v>
      </c>
      <c r="B36" s="54"/>
      <c r="C36" s="14"/>
      <c r="D36" s="78">
        <v>0</v>
      </c>
      <c r="E36" s="76"/>
      <c r="F36" s="78">
        <v>0</v>
      </c>
      <c r="G36" s="76"/>
      <c r="H36" s="78">
        <v>-100320168562</v>
      </c>
      <c r="I36" s="76"/>
      <c r="J36" s="78">
        <v>-100320168562</v>
      </c>
      <c r="K36" s="14"/>
      <c r="L36" s="18">
        <v>2.8</v>
      </c>
      <c r="M36" s="14"/>
      <c r="N36" s="78">
        <v>0</v>
      </c>
      <c r="O36" s="76"/>
      <c r="P36" s="79">
        <v>0</v>
      </c>
      <c r="Q36" s="79"/>
      <c r="R36" s="76"/>
      <c r="S36" s="78">
        <v>-94862210084</v>
      </c>
      <c r="T36" s="76"/>
      <c r="U36" s="78">
        <v>-94862210084</v>
      </c>
      <c r="V36" s="14"/>
      <c r="W36" s="18">
        <v>-1.57</v>
      </c>
    </row>
    <row r="37" spans="1:23" ht="18.75" x14ac:dyDescent="0.4">
      <c r="A37" s="54" t="s">
        <v>51</v>
      </c>
      <c r="B37" s="54"/>
      <c r="C37" s="14"/>
      <c r="D37" s="78">
        <v>0</v>
      </c>
      <c r="E37" s="76"/>
      <c r="F37" s="78">
        <v>-46098097074</v>
      </c>
      <c r="G37" s="76"/>
      <c r="H37" s="78">
        <v>5417933027</v>
      </c>
      <c r="I37" s="76"/>
      <c r="J37" s="78">
        <v>-40680164047</v>
      </c>
      <c r="K37" s="14"/>
      <c r="L37" s="18">
        <v>1.1399999999999999</v>
      </c>
      <c r="M37" s="14"/>
      <c r="N37" s="78">
        <v>2333693969</v>
      </c>
      <c r="O37" s="76"/>
      <c r="P37" s="79">
        <v>51349725394</v>
      </c>
      <c r="Q37" s="79"/>
      <c r="R37" s="76"/>
      <c r="S37" s="78">
        <v>136495641287</v>
      </c>
      <c r="T37" s="76"/>
      <c r="U37" s="78">
        <v>190179060650</v>
      </c>
      <c r="V37" s="14"/>
      <c r="W37" s="18">
        <v>3.14</v>
      </c>
    </row>
    <row r="38" spans="1:23" ht="18.75" x14ac:dyDescent="0.4">
      <c r="A38" s="54" t="s">
        <v>25</v>
      </c>
      <c r="B38" s="54"/>
      <c r="C38" s="14"/>
      <c r="D38" s="78">
        <v>40512639624</v>
      </c>
      <c r="E38" s="76"/>
      <c r="F38" s="78">
        <v>-155641227118</v>
      </c>
      <c r="G38" s="76"/>
      <c r="H38" s="78">
        <v>74410472509</v>
      </c>
      <c r="I38" s="76"/>
      <c r="J38" s="78">
        <v>-40718114985</v>
      </c>
      <c r="K38" s="14"/>
      <c r="L38" s="18">
        <v>1.1399999999999999</v>
      </c>
      <c r="M38" s="14"/>
      <c r="N38" s="78">
        <v>40512639624</v>
      </c>
      <c r="O38" s="76"/>
      <c r="P38" s="79">
        <v>91224630480</v>
      </c>
      <c r="Q38" s="79"/>
      <c r="R38" s="76"/>
      <c r="S38" s="78">
        <v>60602434020</v>
      </c>
      <c r="T38" s="76"/>
      <c r="U38" s="78">
        <v>192339704124</v>
      </c>
      <c r="V38" s="14"/>
      <c r="W38" s="18">
        <v>3.18</v>
      </c>
    </row>
    <row r="39" spans="1:23" ht="18.75" x14ac:dyDescent="0.4">
      <c r="A39" s="54" t="s">
        <v>37</v>
      </c>
      <c r="B39" s="54"/>
      <c r="C39" s="14"/>
      <c r="D39" s="78">
        <v>129237704683</v>
      </c>
      <c r="E39" s="76"/>
      <c r="F39" s="78">
        <v>-237917380371</v>
      </c>
      <c r="G39" s="76"/>
      <c r="H39" s="78">
        <v>48325131641</v>
      </c>
      <c r="I39" s="76"/>
      <c r="J39" s="78">
        <v>-60354544047</v>
      </c>
      <c r="K39" s="14"/>
      <c r="L39" s="18">
        <v>1.69</v>
      </c>
      <c r="M39" s="14"/>
      <c r="N39" s="78">
        <v>247424607704</v>
      </c>
      <c r="O39" s="76"/>
      <c r="P39" s="79">
        <v>82466388000</v>
      </c>
      <c r="Q39" s="79"/>
      <c r="R39" s="76"/>
      <c r="S39" s="78">
        <v>48325131641</v>
      </c>
      <c r="T39" s="76"/>
      <c r="U39" s="78">
        <v>378216127345</v>
      </c>
      <c r="V39" s="14"/>
      <c r="W39" s="18">
        <v>6.25</v>
      </c>
    </row>
    <row r="40" spans="1:23" ht="18.75" x14ac:dyDescent="0.4">
      <c r="A40" s="54" t="s">
        <v>96</v>
      </c>
      <c r="B40" s="54"/>
      <c r="C40" s="14"/>
      <c r="D40" s="78">
        <v>0</v>
      </c>
      <c r="E40" s="76"/>
      <c r="F40" s="78">
        <v>0</v>
      </c>
      <c r="G40" s="76"/>
      <c r="H40" s="78">
        <v>-12205633784</v>
      </c>
      <c r="I40" s="76"/>
      <c r="J40" s="78">
        <v>-12205633784</v>
      </c>
      <c r="K40" s="14"/>
      <c r="L40" s="18">
        <v>0.34</v>
      </c>
      <c r="M40" s="14"/>
      <c r="N40" s="78">
        <v>0</v>
      </c>
      <c r="O40" s="76"/>
      <c r="P40" s="79">
        <v>0</v>
      </c>
      <c r="Q40" s="79"/>
      <c r="R40" s="76"/>
      <c r="S40" s="78">
        <v>-3459795013</v>
      </c>
      <c r="T40" s="76"/>
      <c r="U40" s="78">
        <v>-3459795013</v>
      </c>
      <c r="V40" s="14"/>
      <c r="W40" s="18">
        <v>-0.06</v>
      </c>
    </row>
    <row r="41" spans="1:23" ht="18.75" x14ac:dyDescent="0.4">
      <c r="A41" s="54" t="s">
        <v>86</v>
      </c>
      <c r="B41" s="54"/>
      <c r="C41" s="14"/>
      <c r="D41" s="78">
        <v>0</v>
      </c>
      <c r="E41" s="76"/>
      <c r="F41" s="78">
        <v>0</v>
      </c>
      <c r="G41" s="76"/>
      <c r="H41" s="78">
        <v>17613648538</v>
      </c>
      <c r="I41" s="76"/>
      <c r="J41" s="78">
        <v>17613648538</v>
      </c>
      <c r="K41" s="14"/>
      <c r="L41" s="18">
        <v>-0.49</v>
      </c>
      <c r="M41" s="14"/>
      <c r="N41" s="78">
        <v>0</v>
      </c>
      <c r="O41" s="76"/>
      <c r="P41" s="79">
        <v>0</v>
      </c>
      <c r="Q41" s="79"/>
      <c r="R41" s="76"/>
      <c r="S41" s="78">
        <v>17613648538</v>
      </c>
      <c r="T41" s="76"/>
      <c r="U41" s="78">
        <v>17613648538</v>
      </c>
      <c r="V41" s="14"/>
      <c r="W41" s="18">
        <v>0.28999999999999998</v>
      </c>
    </row>
    <row r="42" spans="1:23" ht="18.75" x14ac:dyDescent="0.4">
      <c r="A42" s="54" t="s">
        <v>49</v>
      </c>
      <c r="B42" s="54"/>
      <c r="C42" s="14"/>
      <c r="D42" s="78">
        <v>0</v>
      </c>
      <c r="E42" s="76"/>
      <c r="F42" s="78">
        <v>0</v>
      </c>
      <c r="G42" s="76"/>
      <c r="H42" s="78">
        <v>0</v>
      </c>
      <c r="I42" s="76"/>
      <c r="J42" s="78">
        <v>0</v>
      </c>
      <c r="K42" s="14"/>
      <c r="L42" s="18">
        <v>0</v>
      </c>
      <c r="M42" s="14"/>
      <c r="N42" s="78">
        <v>0</v>
      </c>
      <c r="O42" s="76"/>
      <c r="P42" s="79">
        <v>0</v>
      </c>
      <c r="Q42" s="79"/>
      <c r="R42" s="76"/>
      <c r="S42" s="78">
        <v>0</v>
      </c>
      <c r="T42" s="76"/>
      <c r="U42" s="78">
        <v>0</v>
      </c>
      <c r="V42" s="14"/>
      <c r="W42" s="18">
        <v>0</v>
      </c>
    </row>
    <row r="43" spans="1:23" ht="18.75" x14ac:dyDescent="0.4">
      <c r="A43" s="54" t="s">
        <v>32</v>
      </c>
      <c r="B43" s="54"/>
      <c r="C43" s="14"/>
      <c r="D43" s="78">
        <v>66748522046</v>
      </c>
      <c r="E43" s="76"/>
      <c r="F43" s="78">
        <v>-96276857476</v>
      </c>
      <c r="G43" s="76"/>
      <c r="H43" s="78">
        <v>1166551444</v>
      </c>
      <c r="I43" s="76"/>
      <c r="J43" s="78">
        <v>-28361783986</v>
      </c>
      <c r="K43" s="14"/>
      <c r="L43" s="18">
        <v>0.79</v>
      </c>
      <c r="M43" s="14"/>
      <c r="N43" s="78">
        <v>66748522046</v>
      </c>
      <c r="O43" s="76"/>
      <c r="P43" s="79">
        <v>-10127746739</v>
      </c>
      <c r="Q43" s="79"/>
      <c r="R43" s="76"/>
      <c r="S43" s="78">
        <v>126926039182</v>
      </c>
      <c r="T43" s="76"/>
      <c r="U43" s="78">
        <v>183546814489</v>
      </c>
      <c r="V43" s="14"/>
      <c r="W43" s="18">
        <v>3.03</v>
      </c>
    </row>
    <row r="44" spans="1:23" ht="18.75" x14ac:dyDescent="0.4">
      <c r="A44" s="54" t="s">
        <v>67</v>
      </c>
      <c r="B44" s="54"/>
      <c r="C44" s="14"/>
      <c r="D44" s="78">
        <v>0</v>
      </c>
      <c r="E44" s="76"/>
      <c r="F44" s="78">
        <v>41561419496</v>
      </c>
      <c r="G44" s="76"/>
      <c r="H44" s="78">
        <v>-299878953387</v>
      </c>
      <c r="I44" s="76"/>
      <c r="J44" s="78">
        <v>-258317533891</v>
      </c>
      <c r="K44" s="14"/>
      <c r="L44" s="18">
        <v>7.22</v>
      </c>
      <c r="M44" s="14"/>
      <c r="N44" s="78">
        <v>171756000000</v>
      </c>
      <c r="O44" s="76"/>
      <c r="P44" s="79">
        <v>-256837569657</v>
      </c>
      <c r="Q44" s="79"/>
      <c r="R44" s="76"/>
      <c r="S44" s="78">
        <v>-299878953387</v>
      </c>
      <c r="T44" s="76"/>
      <c r="U44" s="78">
        <v>-384960523044</v>
      </c>
      <c r="V44" s="14"/>
      <c r="W44" s="18">
        <v>-6.36</v>
      </c>
    </row>
    <row r="45" spans="1:23" ht="18.75" x14ac:dyDescent="0.4">
      <c r="A45" s="54" t="s">
        <v>58</v>
      </c>
      <c r="B45" s="54"/>
      <c r="C45" s="14"/>
      <c r="D45" s="78">
        <v>0</v>
      </c>
      <c r="E45" s="76"/>
      <c r="F45" s="78">
        <v>-23210661707</v>
      </c>
      <c r="G45" s="76"/>
      <c r="H45" s="78">
        <v>-103920648371</v>
      </c>
      <c r="I45" s="76"/>
      <c r="J45" s="78">
        <v>-127131310078</v>
      </c>
      <c r="K45" s="14"/>
      <c r="L45" s="18">
        <v>3.55</v>
      </c>
      <c r="M45" s="14"/>
      <c r="N45" s="78">
        <v>0</v>
      </c>
      <c r="O45" s="76"/>
      <c r="P45" s="79">
        <v>-3185251425</v>
      </c>
      <c r="Q45" s="79"/>
      <c r="R45" s="76"/>
      <c r="S45" s="78">
        <v>-8461611947</v>
      </c>
      <c r="T45" s="76"/>
      <c r="U45" s="78">
        <v>-11646863372</v>
      </c>
      <c r="V45" s="14"/>
      <c r="W45" s="18">
        <v>-0.19</v>
      </c>
    </row>
    <row r="46" spans="1:23" ht="18.75" x14ac:dyDescent="0.4">
      <c r="A46" s="54" t="s">
        <v>34</v>
      </c>
      <c r="B46" s="54"/>
      <c r="C46" s="14"/>
      <c r="D46" s="78">
        <v>0</v>
      </c>
      <c r="E46" s="76"/>
      <c r="F46" s="78">
        <v>-481928065117</v>
      </c>
      <c r="G46" s="76"/>
      <c r="H46" s="78">
        <v>217861929799</v>
      </c>
      <c r="I46" s="76"/>
      <c r="J46" s="78">
        <v>-264066135318</v>
      </c>
      <c r="K46" s="14"/>
      <c r="L46" s="18">
        <v>7.38</v>
      </c>
      <c r="M46" s="14"/>
      <c r="N46" s="78">
        <v>0</v>
      </c>
      <c r="O46" s="76"/>
      <c r="P46" s="79">
        <v>249268918929</v>
      </c>
      <c r="Q46" s="79"/>
      <c r="R46" s="76"/>
      <c r="S46" s="78">
        <v>578040620989</v>
      </c>
      <c r="T46" s="76"/>
      <c r="U46" s="78">
        <v>827309539918</v>
      </c>
      <c r="V46" s="14"/>
      <c r="W46" s="18">
        <v>13.67</v>
      </c>
    </row>
    <row r="47" spans="1:23" ht="18.75" x14ac:dyDescent="0.4">
      <c r="A47" s="54" t="s">
        <v>21</v>
      </c>
      <c r="B47" s="54"/>
      <c r="C47" s="14"/>
      <c r="D47" s="78">
        <v>57868467410</v>
      </c>
      <c r="E47" s="76"/>
      <c r="F47" s="78">
        <v>-119480831386</v>
      </c>
      <c r="G47" s="76"/>
      <c r="H47" s="78">
        <v>-36824177693</v>
      </c>
      <c r="I47" s="76"/>
      <c r="J47" s="78">
        <v>-98436541669</v>
      </c>
      <c r="K47" s="14"/>
      <c r="L47" s="18">
        <v>2.75</v>
      </c>
      <c r="M47" s="14"/>
      <c r="N47" s="78">
        <v>57868467410</v>
      </c>
      <c r="O47" s="76"/>
      <c r="P47" s="79">
        <v>-38409179476</v>
      </c>
      <c r="Q47" s="79"/>
      <c r="R47" s="76"/>
      <c r="S47" s="78">
        <v>-36452760639</v>
      </c>
      <c r="T47" s="76"/>
      <c r="U47" s="78">
        <v>-16993472705</v>
      </c>
      <c r="V47" s="14"/>
      <c r="W47" s="18">
        <v>-0.28000000000000003</v>
      </c>
    </row>
    <row r="48" spans="1:23" ht="18.75" x14ac:dyDescent="0.4">
      <c r="A48" s="54" t="s">
        <v>194</v>
      </c>
      <c r="B48" s="54"/>
      <c r="C48" s="14"/>
      <c r="D48" s="78">
        <v>0</v>
      </c>
      <c r="E48" s="76"/>
      <c r="F48" s="78">
        <v>0</v>
      </c>
      <c r="G48" s="76"/>
      <c r="H48" s="78">
        <v>0</v>
      </c>
      <c r="I48" s="76"/>
      <c r="J48" s="78">
        <v>0</v>
      </c>
      <c r="K48" s="14"/>
      <c r="L48" s="18">
        <v>0</v>
      </c>
      <c r="M48" s="14"/>
      <c r="N48" s="78">
        <v>260000000</v>
      </c>
      <c r="O48" s="76"/>
      <c r="P48" s="79">
        <v>0</v>
      </c>
      <c r="Q48" s="79"/>
      <c r="R48" s="76"/>
      <c r="S48" s="78">
        <v>881891878</v>
      </c>
      <c r="T48" s="76"/>
      <c r="U48" s="78">
        <v>1141891878</v>
      </c>
      <c r="V48" s="14"/>
      <c r="W48" s="18">
        <v>0.02</v>
      </c>
    </row>
    <row r="49" spans="1:23" ht="18.75" x14ac:dyDescent="0.4">
      <c r="A49" s="54" t="s">
        <v>195</v>
      </c>
      <c r="B49" s="54"/>
      <c r="C49" s="14"/>
      <c r="D49" s="78">
        <v>0</v>
      </c>
      <c r="E49" s="76"/>
      <c r="F49" s="78">
        <v>0</v>
      </c>
      <c r="G49" s="76"/>
      <c r="H49" s="78">
        <v>0</v>
      </c>
      <c r="I49" s="76"/>
      <c r="J49" s="78">
        <v>0</v>
      </c>
      <c r="K49" s="14"/>
      <c r="L49" s="18">
        <v>0</v>
      </c>
      <c r="M49" s="14"/>
      <c r="N49" s="78">
        <v>0</v>
      </c>
      <c r="O49" s="76"/>
      <c r="P49" s="79">
        <v>0</v>
      </c>
      <c r="Q49" s="79"/>
      <c r="R49" s="76"/>
      <c r="S49" s="78">
        <v>221319493740</v>
      </c>
      <c r="T49" s="76"/>
      <c r="U49" s="78">
        <v>221319493740</v>
      </c>
      <c r="V49" s="14"/>
      <c r="W49" s="18">
        <v>3.66</v>
      </c>
    </row>
    <row r="50" spans="1:23" ht="18.75" x14ac:dyDescent="0.4">
      <c r="A50" s="54" t="s">
        <v>196</v>
      </c>
      <c r="B50" s="54"/>
      <c r="C50" s="14"/>
      <c r="D50" s="78">
        <v>0</v>
      </c>
      <c r="E50" s="76"/>
      <c r="F50" s="78">
        <v>0</v>
      </c>
      <c r="G50" s="76"/>
      <c r="H50" s="78">
        <v>0</v>
      </c>
      <c r="I50" s="76"/>
      <c r="J50" s="78">
        <v>0</v>
      </c>
      <c r="K50" s="14"/>
      <c r="L50" s="18">
        <v>0</v>
      </c>
      <c r="M50" s="14"/>
      <c r="N50" s="78">
        <v>0</v>
      </c>
      <c r="O50" s="76"/>
      <c r="P50" s="79">
        <v>0</v>
      </c>
      <c r="Q50" s="79"/>
      <c r="R50" s="76"/>
      <c r="S50" s="78">
        <v>3317355268</v>
      </c>
      <c r="T50" s="76"/>
      <c r="U50" s="78">
        <v>3317355268</v>
      </c>
      <c r="V50" s="14"/>
      <c r="W50" s="18">
        <v>0.05</v>
      </c>
    </row>
    <row r="51" spans="1:23" ht="18.75" x14ac:dyDescent="0.4">
      <c r="A51" s="54" t="s">
        <v>197</v>
      </c>
      <c r="B51" s="54"/>
      <c r="C51" s="14"/>
      <c r="D51" s="78">
        <v>0</v>
      </c>
      <c r="E51" s="76"/>
      <c r="F51" s="78">
        <v>230900799413</v>
      </c>
      <c r="G51" s="76"/>
      <c r="H51" s="78">
        <v>0</v>
      </c>
      <c r="I51" s="76"/>
      <c r="J51" s="78">
        <v>230900799413</v>
      </c>
      <c r="K51" s="14"/>
      <c r="L51" s="18">
        <v>-6.45</v>
      </c>
      <c r="M51" s="14"/>
      <c r="N51" s="78">
        <v>0</v>
      </c>
      <c r="O51" s="76"/>
      <c r="P51" s="79">
        <v>267096006856</v>
      </c>
      <c r="Q51" s="79"/>
      <c r="R51" s="76"/>
      <c r="S51" s="78">
        <v>602463987649</v>
      </c>
      <c r="T51" s="76"/>
      <c r="U51" s="78">
        <v>869559994505</v>
      </c>
      <c r="V51" s="14"/>
      <c r="W51" s="18">
        <v>14.37</v>
      </c>
    </row>
    <row r="52" spans="1:23" ht="18.75" x14ac:dyDescent="0.4">
      <c r="A52" s="54" t="s">
        <v>198</v>
      </c>
      <c r="B52" s="54"/>
      <c r="C52" s="14"/>
      <c r="D52" s="78">
        <v>0</v>
      </c>
      <c r="E52" s="76"/>
      <c r="F52" s="78">
        <v>0</v>
      </c>
      <c r="G52" s="76"/>
      <c r="H52" s="78">
        <v>0</v>
      </c>
      <c r="I52" s="76"/>
      <c r="J52" s="78">
        <v>0</v>
      </c>
      <c r="K52" s="14"/>
      <c r="L52" s="18">
        <v>0</v>
      </c>
      <c r="M52" s="14"/>
      <c r="N52" s="78">
        <v>0</v>
      </c>
      <c r="O52" s="76"/>
      <c r="P52" s="79">
        <v>0</v>
      </c>
      <c r="Q52" s="79"/>
      <c r="R52" s="76"/>
      <c r="S52" s="78">
        <v>19474651702</v>
      </c>
      <c r="T52" s="76"/>
      <c r="U52" s="78">
        <v>19474651702</v>
      </c>
      <c r="V52" s="14"/>
      <c r="W52" s="18">
        <v>0.32</v>
      </c>
    </row>
    <row r="53" spans="1:23" ht="18.75" x14ac:dyDescent="0.4">
      <c r="A53" s="54" t="s">
        <v>199</v>
      </c>
      <c r="B53" s="54"/>
      <c r="C53" s="14"/>
      <c r="D53" s="78">
        <v>0</v>
      </c>
      <c r="E53" s="76"/>
      <c r="F53" s="78">
        <v>0</v>
      </c>
      <c r="G53" s="76"/>
      <c r="H53" s="78">
        <v>0</v>
      </c>
      <c r="I53" s="76"/>
      <c r="J53" s="78">
        <v>0</v>
      </c>
      <c r="K53" s="14"/>
      <c r="L53" s="18">
        <v>0</v>
      </c>
      <c r="M53" s="14"/>
      <c r="N53" s="78">
        <v>0</v>
      </c>
      <c r="O53" s="76"/>
      <c r="P53" s="79">
        <v>0</v>
      </c>
      <c r="Q53" s="79"/>
      <c r="R53" s="76"/>
      <c r="S53" s="78">
        <v>-1377379782</v>
      </c>
      <c r="T53" s="76"/>
      <c r="U53" s="78">
        <v>-1377379782</v>
      </c>
      <c r="V53" s="14"/>
      <c r="W53" s="18">
        <v>-0.02</v>
      </c>
    </row>
    <row r="54" spans="1:23" ht="18.75" x14ac:dyDescent="0.4">
      <c r="A54" s="54" t="s">
        <v>69</v>
      </c>
      <c r="B54" s="54"/>
      <c r="C54" s="14"/>
      <c r="D54" s="78">
        <v>55013623018</v>
      </c>
      <c r="E54" s="76"/>
      <c r="F54" s="78">
        <v>-47147791500</v>
      </c>
      <c r="G54" s="76"/>
      <c r="H54" s="78">
        <v>0</v>
      </c>
      <c r="I54" s="76"/>
      <c r="J54" s="78">
        <v>7865831518</v>
      </c>
      <c r="K54" s="14"/>
      <c r="L54" s="18">
        <v>-0.22</v>
      </c>
      <c r="M54" s="14"/>
      <c r="N54" s="78">
        <v>55013623018</v>
      </c>
      <c r="O54" s="76"/>
      <c r="P54" s="79">
        <v>141026917104</v>
      </c>
      <c r="Q54" s="79"/>
      <c r="R54" s="76"/>
      <c r="S54" s="78">
        <v>154943825892</v>
      </c>
      <c r="T54" s="76"/>
      <c r="U54" s="78">
        <v>350984366014</v>
      </c>
      <c r="V54" s="14"/>
      <c r="W54" s="18">
        <v>5.8</v>
      </c>
    </row>
    <row r="55" spans="1:23" ht="18.75" x14ac:dyDescent="0.4">
      <c r="A55" s="54" t="s">
        <v>200</v>
      </c>
      <c r="B55" s="54"/>
      <c r="C55" s="14"/>
      <c r="D55" s="78">
        <v>0</v>
      </c>
      <c r="E55" s="76"/>
      <c r="F55" s="78">
        <v>0</v>
      </c>
      <c r="G55" s="76"/>
      <c r="H55" s="78">
        <v>0</v>
      </c>
      <c r="I55" s="76"/>
      <c r="J55" s="78">
        <v>0</v>
      </c>
      <c r="K55" s="14"/>
      <c r="L55" s="18">
        <v>0</v>
      </c>
      <c r="M55" s="14"/>
      <c r="N55" s="78">
        <v>0</v>
      </c>
      <c r="O55" s="76"/>
      <c r="P55" s="79">
        <v>0</v>
      </c>
      <c r="Q55" s="79"/>
      <c r="R55" s="76"/>
      <c r="S55" s="78">
        <v>-22488488240</v>
      </c>
      <c r="T55" s="76"/>
      <c r="U55" s="78">
        <v>-22488488240</v>
      </c>
      <c r="V55" s="14"/>
      <c r="W55" s="18">
        <v>-0.37</v>
      </c>
    </row>
    <row r="56" spans="1:23" ht="18.75" x14ac:dyDescent="0.4">
      <c r="A56" s="54" t="s">
        <v>201</v>
      </c>
      <c r="B56" s="54"/>
      <c r="C56" s="14"/>
      <c r="D56" s="78">
        <v>0</v>
      </c>
      <c r="E56" s="76"/>
      <c r="F56" s="78">
        <v>0</v>
      </c>
      <c r="G56" s="76"/>
      <c r="H56" s="78">
        <v>0</v>
      </c>
      <c r="I56" s="76"/>
      <c r="J56" s="78">
        <v>0</v>
      </c>
      <c r="K56" s="14"/>
      <c r="L56" s="18">
        <v>0</v>
      </c>
      <c r="M56" s="14"/>
      <c r="N56" s="78">
        <v>0</v>
      </c>
      <c r="O56" s="76"/>
      <c r="P56" s="79">
        <v>0</v>
      </c>
      <c r="Q56" s="79"/>
      <c r="R56" s="76"/>
      <c r="S56" s="78">
        <v>-45516168159</v>
      </c>
      <c r="T56" s="76"/>
      <c r="U56" s="78">
        <v>-45516168159</v>
      </c>
      <c r="V56" s="14"/>
      <c r="W56" s="18">
        <v>-0.75</v>
      </c>
    </row>
    <row r="57" spans="1:23" ht="18.75" x14ac:dyDescent="0.4">
      <c r="A57" s="54" t="s">
        <v>202</v>
      </c>
      <c r="B57" s="54"/>
      <c r="C57" s="14"/>
      <c r="D57" s="78">
        <v>0</v>
      </c>
      <c r="E57" s="76"/>
      <c r="F57" s="78">
        <v>0</v>
      </c>
      <c r="G57" s="76"/>
      <c r="H57" s="78">
        <v>0</v>
      </c>
      <c r="I57" s="76"/>
      <c r="J57" s="78">
        <v>0</v>
      </c>
      <c r="K57" s="14"/>
      <c r="L57" s="18">
        <v>0</v>
      </c>
      <c r="M57" s="14"/>
      <c r="N57" s="78">
        <v>0</v>
      </c>
      <c r="O57" s="76"/>
      <c r="P57" s="79">
        <v>0</v>
      </c>
      <c r="Q57" s="79"/>
      <c r="R57" s="76"/>
      <c r="S57" s="78">
        <v>22264394242</v>
      </c>
      <c r="T57" s="76"/>
      <c r="U57" s="78">
        <v>22264394242</v>
      </c>
      <c r="V57" s="14"/>
      <c r="W57" s="18">
        <v>0.37</v>
      </c>
    </row>
    <row r="58" spans="1:23" ht="18.75" x14ac:dyDescent="0.4">
      <c r="A58" s="54" t="s">
        <v>71</v>
      </c>
      <c r="B58" s="54"/>
      <c r="C58" s="14"/>
      <c r="D58" s="78">
        <v>0</v>
      </c>
      <c r="E58" s="76"/>
      <c r="F58" s="78">
        <v>21859159500</v>
      </c>
      <c r="G58" s="76"/>
      <c r="H58" s="78">
        <v>0</v>
      </c>
      <c r="I58" s="76"/>
      <c r="J58" s="78">
        <v>21859159500</v>
      </c>
      <c r="K58" s="14"/>
      <c r="L58" s="18">
        <v>-0.61</v>
      </c>
      <c r="M58" s="14"/>
      <c r="N58" s="78">
        <v>60382500000</v>
      </c>
      <c r="O58" s="76"/>
      <c r="P58" s="79">
        <v>37904937004</v>
      </c>
      <c r="Q58" s="79"/>
      <c r="R58" s="76"/>
      <c r="S58" s="78">
        <v>12443261907</v>
      </c>
      <c r="T58" s="76"/>
      <c r="U58" s="78">
        <v>110730698911</v>
      </c>
      <c r="V58" s="14"/>
      <c r="W58" s="18">
        <v>1.83</v>
      </c>
    </row>
    <row r="59" spans="1:23" ht="18.75" x14ac:dyDescent="0.4">
      <c r="A59" s="54" t="s">
        <v>28</v>
      </c>
      <c r="B59" s="54"/>
      <c r="C59" s="14"/>
      <c r="D59" s="78">
        <v>185287896592</v>
      </c>
      <c r="E59" s="76"/>
      <c r="F59" s="78">
        <v>-350700840000</v>
      </c>
      <c r="G59" s="76"/>
      <c r="H59" s="78">
        <v>0</v>
      </c>
      <c r="I59" s="76"/>
      <c r="J59" s="78">
        <v>-165412943408</v>
      </c>
      <c r="K59" s="14"/>
      <c r="L59" s="18">
        <v>4.62</v>
      </c>
      <c r="M59" s="14"/>
      <c r="N59" s="78">
        <v>185287896592</v>
      </c>
      <c r="O59" s="76"/>
      <c r="P59" s="79">
        <v>-149024239806</v>
      </c>
      <c r="Q59" s="79"/>
      <c r="R59" s="76"/>
      <c r="S59" s="78">
        <v>3539710763</v>
      </c>
      <c r="T59" s="76"/>
      <c r="U59" s="78">
        <v>39803367549</v>
      </c>
      <c r="V59" s="14"/>
      <c r="W59" s="18">
        <v>0.66</v>
      </c>
    </row>
    <row r="60" spans="1:23" ht="18.75" x14ac:dyDescent="0.4">
      <c r="A60" s="54" t="s">
        <v>203</v>
      </c>
      <c r="B60" s="54"/>
      <c r="C60" s="14"/>
      <c r="D60" s="78">
        <v>0</v>
      </c>
      <c r="E60" s="76"/>
      <c r="F60" s="78">
        <v>0</v>
      </c>
      <c r="G60" s="76"/>
      <c r="H60" s="78">
        <v>0</v>
      </c>
      <c r="I60" s="76"/>
      <c r="J60" s="78">
        <v>0</v>
      </c>
      <c r="K60" s="14"/>
      <c r="L60" s="18">
        <v>0</v>
      </c>
      <c r="M60" s="14"/>
      <c r="N60" s="78">
        <v>0</v>
      </c>
      <c r="O60" s="76"/>
      <c r="P60" s="79">
        <v>0</v>
      </c>
      <c r="Q60" s="79"/>
      <c r="R60" s="76"/>
      <c r="S60" s="78">
        <v>525916593444</v>
      </c>
      <c r="T60" s="76"/>
      <c r="U60" s="78">
        <v>525916593444</v>
      </c>
      <c r="V60" s="14"/>
      <c r="W60" s="18">
        <v>8.69</v>
      </c>
    </row>
    <row r="61" spans="1:23" ht="18.75" x14ac:dyDescent="0.4">
      <c r="A61" s="54" t="s">
        <v>204</v>
      </c>
      <c r="B61" s="54"/>
      <c r="C61" s="14"/>
      <c r="D61" s="78">
        <v>0</v>
      </c>
      <c r="E61" s="76"/>
      <c r="F61" s="78">
        <v>0</v>
      </c>
      <c r="G61" s="76"/>
      <c r="H61" s="78">
        <v>0</v>
      </c>
      <c r="I61" s="76"/>
      <c r="J61" s="78">
        <v>0</v>
      </c>
      <c r="K61" s="14"/>
      <c r="L61" s="18">
        <v>0</v>
      </c>
      <c r="M61" s="14"/>
      <c r="N61" s="78">
        <v>0</v>
      </c>
      <c r="O61" s="76"/>
      <c r="P61" s="79">
        <v>0</v>
      </c>
      <c r="Q61" s="79"/>
      <c r="R61" s="76"/>
      <c r="S61" s="78">
        <v>-33941880439</v>
      </c>
      <c r="T61" s="76"/>
      <c r="U61" s="78">
        <v>-33941880439</v>
      </c>
      <c r="V61" s="14"/>
      <c r="W61" s="18">
        <v>-0.56000000000000005</v>
      </c>
    </row>
    <row r="62" spans="1:23" ht="18.75" x14ac:dyDescent="0.4">
      <c r="A62" s="54" t="s">
        <v>205</v>
      </c>
      <c r="B62" s="54"/>
      <c r="C62" s="14"/>
      <c r="D62" s="78">
        <v>0</v>
      </c>
      <c r="E62" s="76"/>
      <c r="F62" s="78">
        <v>0</v>
      </c>
      <c r="G62" s="76"/>
      <c r="H62" s="78">
        <v>0</v>
      </c>
      <c r="I62" s="76"/>
      <c r="J62" s="78">
        <v>0</v>
      </c>
      <c r="K62" s="14"/>
      <c r="L62" s="18">
        <v>0</v>
      </c>
      <c r="M62" s="14"/>
      <c r="N62" s="78">
        <v>0</v>
      </c>
      <c r="O62" s="76"/>
      <c r="P62" s="79">
        <v>0</v>
      </c>
      <c r="Q62" s="79"/>
      <c r="R62" s="76"/>
      <c r="S62" s="78">
        <v>-1902336608</v>
      </c>
      <c r="T62" s="76"/>
      <c r="U62" s="78">
        <v>-1902336608</v>
      </c>
      <c r="V62" s="14"/>
      <c r="W62" s="18">
        <v>-0.03</v>
      </c>
    </row>
    <row r="63" spans="1:23" ht="18.75" x14ac:dyDescent="0.4">
      <c r="A63" s="54" t="s">
        <v>206</v>
      </c>
      <c r="B63" s="54"/>
      <c r="C63" s="14"/>
      <c r="D63" s="78">
        <v>0</v>
      </c>
      <c r="E63" s="76"/>
      <c r="F63" s="78">
        <v>0</v>
      </c>
      <c r="G63" s="76"/>
      <c r="H63" s="78">
        <v>0</v>
      </c>
      <c r="I63" s="76"/>
      <c r="J63" s="78">
        <v>0</v>
      </c>
      <c r="K63" s="14"/>
      <c r="L63" s="18">
        <v>0</v>
      </c>
      <c r="M63" s="14"/>
      <c r="N63" s="78">
        <v>0</v>
      </c>
      <c r="O63" s="76"/>
      <c r="P63" s="79">
        <v>0</v>
      </c>
      <c r="Q63" s="79"/>
      <c r="R63" s="76"/>
      <c r="S63" s="78">
        <v>-1292761764</v>
      </c>
      <c r="T63" s="76"/>
      <c r="U63" s="78">
        <v>-1292761764</v>
      </c>
      <c r="V63" s="14"/>
      <c r="W63" s="18">
        <v>-0.02</v>
      </c>
    </row>
    <row r="64" spans="1:23" ht="18.75" x14ac:dyDescent="0.4">
      <c r="A64" s="54" t="s">
        <v>207</v>
      </c>
      <c r="B64" s="54"/>
      <c r="C64" s="14"/>
      <c r="D64" s="78">
        <v>0</v>
      </c>
      <c r="E64" s="76"/>
      <c r="F64" s="78">
        <v>0</v>
      </c>
      <c r="G64" s="76"/>
      <c r="H64" s="78">
        <v>0</v>
      </c>
      <c r="I64" s="76"/>
      <c r="J64" s="78">
        <v>0</v>
      </c>
      <c r="K64" s="14"/>
      <c r="L64" s="18">
        <v>0</v>
      </c>
      <c r="M64" s="14"/>
      <c r="N64" s="78">
        <v>0</v>
      </c>
      <c r="O64" s="76"/>
      <c r="P64" s="79">
        <v>0</v>
      </c>
      <c r="Q64" s="79"/>
      <c r="R64" s="76"/>
      <c r="S64" s="78">
        <v>32006681041</v>
      </c>
      <c r="T64" s="76"/>
      <c r="U64" s="78">
        <v>32006681041</v>
      </c>
      <c r="V64" s="14"/>
      <c r="W64" s="18">
        <v>0.53</v>
      </c>
    </row>
    <row r="65" spans="1:23" ht="18.75" x14ac:dyDescent="0.4">
      <c r="A65" s="54" t="s">
        <v>208</v>
      </c>
      <c r="B65" s="54"/>
      <c r="C65" s="14"/>
      <c r="D65" s="78">
        <v>0</v>
      </c>
      <c r="E65" s="76"/>
      <c r="F65" s="78">
        <v>0</v>
      </c>
      <c r="G65" s="76"/>
      <c r="H65" s="78">
        <v>0</v>
      </c>
      <c r="I65" s="76"/>
      <c r="J65" s="78">
        <v>0</v>
      </c>
      <c r="K65" s="14"/>
      <c r="L65" s="18">
        <v>0</v>
      </c>
      <c r="M65" s="14"/>
      <c r="N65" s="78">
        <v>0</v>
      </c>
      <c r="O65" s="76"/>
      <c r="P65" s="79">
        <v>0</v>
      </c>
      <c r="Q65" s="79"/>
      <c r="R65" s="76"/>
      <c r="S65" s="78">
        <v>45564393976</v>
      </c>
      <c r="T65" s="76"/>
      <c r="U65" s="78">
        <v>45564393976</v>
      </c>
      <c r="V65" s="14"/>
      <c r="W65" s="18">
        <v>0.75</v>
      </c>
    </row>
    <row r="66" spans="1:23" ht="18.75" x14ac:dyDescent="0.4">
      <c r="A66" s="54" t="s">
        <v>209</v>
      </c>
      <c r="B66" s="54"/>
      <c r="C66" s="14"/>
      <c r="D66" s="78">
        <v>0</v>
      </c>
      <c r="E66" s="76"/>
      <c r="F66" s="78">
        <v>0</v>
      </c>
      <c r="G66" s="76"/>
      <c r="H66" s="78">
        <v>0</v>
      </c>
      <c r="I66" s="76"/>
      <c r="J66" s="78">
        <v>0</v>
      </c>
      <c r="K66" s="14"/>
      <c r="L66" s="18">
        <v>0</v>
      </c>
      <c r="M66" s="14"/>
      <c r="N66" s="78">
        <v>48750000000</v>
      </c>
      <c r="O66" s="76"/>
      <c r="P66" s="79">
        <v>0</v>
      </c>
      <c r="Q66" s="79"/>
      <c r="R66" s="76"/>
      <c r="S66" s="78">
        <v>180063806631</v>
      </c>
      <c r="T66" s="76"/>
      <c r="U66" s="78">
        <v>228813806631</v>
      </c>
      <c r="V66" s="14"/>
      <c r="W66" s="18">
        <v>3.78</v>
      </c>
    </row>
    <row r="67" spans="1:23" ht="18.75" x14ac:dyDescent="0.4">
      <c r="A67" s="54" t="s">
        <v>210</v>
      </c>
      <c r="B67" s="54"/>
      <c r="C67" s="14"/>
      <c r="D67" s="78">
        <v>0</v>
      </c>
      <c r="E67" s="76"/>
      <c r="F67" s="78">
        <v>0</v>
      </c>
      <c r="G67" s="76"/>
      <c r="H67" s="78">
        <v>0</v>
      </c>
      <c r="I67" s="76"/>
      <c r="J67" s="78">
        <v>0</v>
      </c>
      <c r="K67" s="14"/>
      <c r="L67" s="18">
        <v>0</v>
      </c>
      <c r="M67" s="14"/>
      <c r="N67" s="78">
        <v>0</v>
      </c>
      <c r="O67" s="76"/>
      <c r="P67" s="79">
        <v>0</v>
      </c>
      <c r="Q67" s="79"/>
      <c r="R67" s="76"/>
      <c r="S67" s="78">
        <v>132649991</v>
      </c>
      <c r="T67" s="76"/>
      <c r="U67" s="78">
        <v>132649991</v>
      </c>
      <c r="V67" s="14"/>
      <c r="W67" s="18">
        <v>0</v>
      </c>
    </row>
    <row r="68" spans="1:23" ht="18.75" x14ac:dyDescent="0.4">
      <c r="A68" s="54" t="s">
        <v>211</v>
      </c>
      <c r="B68" s="54"/>
      <c r="C68" s="14"/>
      <c r="D68" s="78">
        <v>0</v>
      </c>
      <c r="E68" s="76"/>
      <c r="F68" s="78">
        <v>0</v>
      </c>
      <c r="G68" s="76"/>
      <c r="H68" s="78">
        <v>0</v>
      </c>
      <c r="I68" s="76"/>
      <c r="J68" s="78">
        <v>0</v>
      </c>
      <c r="K68" s="14"/>
      <c r="L68" s="18">
        <v>0</v>
      </c>
      <c r="M68" s="14"/>
      <c r="N68" s="78">
        <v>0</v>
      </c>
      <c r="O68" s="76"/>
      <c r="P68" s="79">
        <v>0</v>
      </c>
      <c r="Q68" s="79"/>
      <c r="R68" s="76"/>
      <c r="S68" s="78">
        <v>15709790864</v>
      </c>
      <c r="T68" s="76"/>
      <c r="U68" s="78">
        <v>15709790864</v>
      </c>
      <c r="V68" s="14"/>
      <c r="W68" s="18">
        <v>0.26</v>
      </c>
    </row>
    <row r="69" spans="1:23" ht="18.75" x14ac:dyDescent="0.4">
      <c r="A69" s="54" t="s">
        <v>64</v>
      </c>
      <c r="B69" s="54"/>
      <c r="C69" s="14"/>
      <c r="D69" s="78">
        <v>0</v>
      </c>
      <c r="E69" s="76"/>
      <c r="F69" s="78">
        <v>-3263546723</v>
      </c>
      <c r="G69" s="76"/>
      <c r="H69" s="78">
        <v>0</v>
      </c>
      <c r="I69" s="76"/>
      <c r="J69" s="78">
        <v>-3263546723</v>
      </c>
      <c r="K69" s="14"/>
      <c r="L69" s="18">
        <v>0.09</v>
      </c>
      <c r="M69" s="14"/>
      <c r="N69" s="78">
        <v>0</v>
      </c>
      <c r="O69" s="76"/>
      <c r="P69" s="79">
        <v>-1077899710</v>
      </c>
      <c r="Q69" s="79"/>
      <c r="R69" s="76"/>
      <c r="S69" s="78">
        <v>-4781</v>
      </c>
      <c r="T69" s="76"/>
      <c r="U69" s="78">
        <v>-1077904491</v>
      </c>
      <c r="V69" s="14"/>
      <c r="W69" s="18">
        <v>-0.02</v>
      </c>
    </row>
    <row r="70" spans="1:23" ht="18.75" x14ac:dyDescent="0.4">
      <c r="A70" s="54" t="s">
        <v>212</v>
      </c>
      <c r="B70" s="54"/>
      <c r="C70" s="14"/>
      <c r="D70" s="78">
        <v>0</v>
      </c>
      <c r="E70" s="76"/>
      <c r="F70" s="78">
        <v>0</v>
      </c>
      <c r="G70" s="76"/>
      <c r="H70" s="78">
        <v>0</v>
      </c>
      <c r="I70" s="76"/>
      <c r="J70" s="78">
        <v>0</v>
      </c>
      <c r="K70" s="14"/>
      <c r="L70" s="18">
        <v>0</v>
      </c>
      <c r="M70" s="14"/>
      <c r="N70" s="78">
        <v>0</v>
      </c>
      <c r="O70" s="76"/>
      <c r="P70" s="79">
        <v>0</v>
      </c>
      <c r="Q70" s="79"/>
      <c r="R70" s="76"/>
      <c r="S70" s="78">
        <v>49555494292</v>
      </c>
      <c r="T70" s="76"/>
      <c r="U70" s="78">
        <v>49555494292</v>
      </c>
      <c r="V70" s="14"/>
      <c r="W70" s="18">
        <v>0.82</v>
      </c>
    </row>
    <row r="71" spans="1:23" ht="18.75" x14ac:dyDescent="0.4">
      <c r="A71" s="54" t="s">
        <v>213</v>
      </c>
      <c r="B71" s="54"/>
      <c r="C71" s="14"/>
      <c r="D71" s="78">
        <v>0</v>
      </c>
      <c r="E71" s="76"/>
      <c r="F71" s="78">
        <v>0</v>
      </c>
      <c r="G71" s="76"/>
      <c r="H71" s="78">
        <v>0</v>
      </c>
      <c r="I71" s="76"/>
      <c r="J71" s="78">
        <v>0</v>
      </c>
      <c r="K71" s="14"/>
      <c r="L71" s="18">
        <v>0</v>
      </c>
      <c r="M71" s="14"/>
      <c r="N71" s="78">
        <v>0</v>
      </c>
      <c r="O71" s="76"/>
      <c r="P71" s="79">
        <v>0</v>
      </c>
      <c r="Q71" s="79"/>
      <c r="R71" s="76"/>
      <c r="S71" s="78">
        <v>-5263529447</v>
      </c>
      <c r="T71" s="76"/>
      <c r="U71" s="78">
        <v>-5263529447</v>
      </c>
      <c r="V71" s="14"/>
      <c r="W71" s="18">
        <v>-0.09</v>
      </c>
    </row>
    <row r="72" spans="1:23" ht="18.75" x14ac:dyDescent="0.4">
      <c r="A72" s="54" t="s">
        <v>214</v>
      </c>
      <c r="B72" s="54"/>
      <c r="C72" s="14"/>
      <c r="D72" s="78">
        <v>0</v>
      </c>
      <c r="E72" s="76"/>
      <c r="F72" s="78">
        <v>0</v>
      </c>
      <c r="G72" s="76"/>
      <c r="H72" s="78">
        <v>0</v>
      </c>
      <c r="I72" s="76"/>
      <c r="J72" s="78">
        <v>0</v>
      </c>
      <c r="K72" s="14"/>
      <c r="L72" s="18">
        <v>0</v>
      </c>
      <c r="M72" s="14"/>
      <c r="N72" s="78">
        <v>0</v>
      </c>
      <c r="O72" s="76"/>
      <c r="P72" s="79">
        <v>0</v>
      </c>
      <c r="Q72" s="79"/>
      <c r="R72" s="76"/>
      <c r="S72" s="78">
        <v>-49715225107</v>
      </c>
      <c r="T72" s="76"/>
      <c r="U72" s="78">
        <v>-49715225107</v>
      </c>
      <c r="V72" s="14"/>
      <c r="W72" s="18">
        <v>-0.82</v>
      </c>
    </row>
    <row r="73" spans="1:23" ht="18.75" x14ac:dyDescent="0.4">
      <c r="A73" s="54" t="s">
        <v>215</v>
      </c>
      <c r="B73" s="54"/>
      <c r="C73" s="14"/>
      <c r="D73" s="78">
        <v>0</v>
      </c>
      <c r="E73" s="76"/>
      <c r="F73" s="78">
        <v>0</v>
      </c>
      <c r="G73" s="76"/>
      <c r="H73" s="78">
        <v>0</v>
      </c>
      <c r="I73" s="76"/>
      <c r="J73" s="78">
        <v>0</v>
      </c>
      <c r="K73" s="14"/>
      <c r="L73" s="18">
        <v>0</v>
      </c>
      <c r="M73" s="14"/>
      <c r="N73" s="78">
        <v>0</v>
      </c>
      <c r="O73" s="76"/>
      <c r="P73" s="79">
        <v>0</v>
      </c>
      <c r="Q73" s="79"/>
      <c r="R73" s="76"/>
      <c r="S73" s="78">
        <v>43350151101</v>
      </c>
      <c r="T73" s="76"/>
      <c r="U73" s="78">
        <v>43350151101</v>
      </c>
      <c r="V73" s="14"/>
      <c r="W73" s="18">
        <v>0.72</v>
      </c>
    </row>
    <row r="74" spans="1:23" ht="18.75" x14ac:dyDescent="0.4">
      <c r="A74" s="54" t="s">
        <v>53</v>
      </c>
      <c r="B74" s="54"/>
      <c r="C74" s="14"/>
      <c r="D74" s="78">
        <v>0</v>
      </c>
      <c r="E74" s="76"/>
      <c r="F74" s="78">
        <v>-34162871855</v>
      </c>
      <c r="G74" s="76"/>
      <c r="H74" s="78">
        <v>0</v>
      </c>
      <c r="I74" s="76"/>
      <c r="J74" s="78">
        <v>-34162871855</v>
      </c>
      <c r="K74" s="14"/>
      <c r="L74" s="18">
        <v>0.95</v>
      </c>
      <c r="M74" s="14"/>
      <c r="N74" s="78">
        <v>28868635837</v>
      </c>
      <c r="O74" s="76"/>
      <c r="P74" s="79">
        <v>-72003288871</v>
      </c>
      <c r="Q74" s="79"/>
      <c r="R74" s="76"/>
      <c r="S74" s="78">
        <v>2644127051</v>
      </c>
      <c r="T74" s="76"/>
      <c r="U74" s="78">
        <v>-40490525983</v>
      </c>
      <c r="V74" s="14"/>
      <c r="W74" s="18">
        <v>-0.67</v>
      </c>
    </row>
    <row r="75" spans="1:23" ht="18.75" x14ac:dyDescent="0.4">
      <c r="A75" s="54" t="s">
        <v>52</v>
      </c>
      <c r="B75" s="54"/>
      <c r="C75" s="14"/>
      <c r="D75" s="78">
        <v>37035819143</v>
      </c>
      <c r="E75" s="76"/>
      <c r="F75" s="78">
        <v>-77521938270</v>
      </c>
      <c r="G75" s="76"/>
      <c r="H75" s="78">
        <v>0</v>
      </c>
      <c r="I75" s="76"/>
      <c r="J75" s="78">
        <v>-40486119127</v>
      </c>
      <c r="K75" s="14"/>
      <c r="L75" s="18">
        <v>1.1299999999999999</v>
      </c>
      <c r="M75" s="14"/>
      <c r="N75" s="78">
        <v>37035819143</v>
      </c>
      <c r="O75" s="76"/>
      <c r="P75" s="79">
        <v>-80481919853</v>
      </c>
      <c r="Q75" s="79"/>
      <c r="R75" s="76"/>
      <c r="S75" s="78">
        <v>361779367</v>
      </c>
      <c r="T75" s="76"/>
      <c r="U75" s="78">
        <v>-43084321343</v>
      </c>
      <c r="V75" s="14"/>
      <c r="W75" s="18">
        <v>-0.71</v>
      </c>
    </row>
    <row r="76" spans="1:23" ht="18.75" x14ac:dyDescent="0.4">
      <c r="A76" s="54" t="s">
        <v>216</v>
      </c>
      <c r="B76" s="54"/>
      <c r="C76" s="14"/>
      <c r="D76" s="78">
        <v>0</v>
      </c>
      <c r="E76" s="76"/>
      <c r="F76" s="78">
        <v>0</v>
      </c>
      <c r="G76" s="76"/>
      <c r="H76" s="78">
        <v>0</v>
      </c>
      <c r="I76" s="76"/>
      <c r="J76" s="78">
        <v>0</v>
      </c>
      <c r="K76" s="14"/>
      <c r="L76" s="18">
        <v>0</v>
      </c>
      <c r="M76" s="14"/>
      <c r="N76" s="78">
        <v>0</v>
      </c>
      <c r="O76" s="76"/>
      <c r="P76" s="79">
        <v>0</v>
      </c>
      <c r="Q76" s="79"/>
      <c r="R76" s="76"/>
      <c r="S76" s="78">
        <v>31983858912</v>
      </c>
      <c r="T76" s="76"/>
      <c r="U76" s="78">
        <v>31983858912</v>
      </c>
      <c r="V76" s="14"/>
      <c r="W76" s="18">
        <v>0.53</v>
      </c>
    </row>
    <row r="77" spans="1:23" ht="18.75" x14ac:dyDescent="0.4">
      <c r="A77" s="54" t="s">
        <v>217</v>
      </c>
      <c r="B77" s="54"/>
      <c r="C77" s="14"/>
      <c r="D77" s="78">
        <v>0</v>
      </c>
      <c r="E77" s="76"/>
      <c r="F77" s="78">
        <v>0</v>
      </c>
      <c r="G77" s="76"/>
      <c r="H77" s="78">
        <v>0</v>
      </c>
      <c r="I77" s="76"/>
      <c r="J77" s="78">
        <v>0</v>
      </c>
      <c r="K77" s="14"/>
      <c r="L77" s="18">
        <v>0</v>
      </c>
      <c r="M77" s="14"/>
      <c r="N77" s="78">
        <v>0</v>
      </c>
      <c r="O77" s="76"/>
      <c r="P77" s="79">
        <v>0</v>
      </c>
      <c r="Q77" s="79"/>
      <c r="R77" s="76"/>
      <c r="S77" s="78">
        <v>30507373</v>
      </c>
      <c r="T77" s="76"/>
      <c r="U77" s="78">
        <v>30507373</v>
      </c>
      <c r="V77" s="14"/>
      <c r="W77" s="18">
        <v>0</v>
      </c>
    </row>
    <row r="78" spans="1:23" ht="18.75" x14ac:dyDescent="0.4">
      <c r="A78" s="54" t="s">
        <v>218</v>
      </c>
      <c r="B78" s="54"/>
      <c r="C78" s="14"/>
      <c r="D78" s="78">
        <v>0</v>
      </c>
      <c r="E78" s="76"/>
      <c r="F78" s="78">
        <v>0</v>
      </c>
      <c r="G78" s="76"/>
      <c r="H78" s="78">
        <v>0</v>
      </c>
      <c r="I78" s="76"/>
      <c r="J78" s="78">
        <v>0</v>
      </c>
      <c r="K78" s="14"/>
      <c r="L78" s="18">
        <v>0</v>
      </c>
      <c r="M78" s="14"/>
      <c r="N78" s="78">
        <v>0</v>
      </c>
      <c r="O78" s="76"/>
      <c r="P78" s="79">
        <v>0</v>
      </c>
      <c r="Q78" s="79"/>
      <c r="R78" s="76"/>
      <c r="S78" s="78">
        <v>10767632260</v>
      </c>
      <c r="T78" s="76"/>
      <c r="U78" s="78">
        <v>10767632260</v>
      </c>
      <c r="V78" s="14"/>
      <c r="W78" s="18">
        <v>0.18</v>
      </c>
    </row>
    <row r="79" spans="1:23" ht="18.75" x14ac:dyDescent="0.4">
      <c r="A79" s="54" t="s">
        <v>219</v>
      </c>
      <c r="B79" s="54"/>
      <c r="C79" s="14"/>
      <c r="D79" s="78">
        <v>0</v>
      </c>
      <c r="E79" s="76"/>
      <c r="F79" s="78">
        <v>0</v>
      </c>
      <c r="G79" s="76"/>
      <c r="H79" s="78">
        <v>0</v>
      </c>
      <c r="I79" s="76"/>
      <c r="J79" s="78">
        <v>0</v>
      </c>
      <c r="K79" s="14"/>
      <c r="L79" s="18">
        <v>0</v>
      </c>
      <c r="M79" s="14"/>
      <c r="N79" s="78">
        <v>0</v>
      </c>
      <c r="O79" s="76"/>
      <c r="P79" s="79">
        <v>0</v>
      </c>
      <c r="Q79" s="79"/>
      <c r="R79" s="76"/>
      <c r="S79" s="78">
        <v>746409531</v>
      </c>
      <c r="T79" s="76"/>
      <c r="U79" s="78">
        <v>746409531</v>
      </c>
      <c r="V79" s="14"/>
      <c r="W79" s="18">
        <v>0.01</v>
      </c>
    </row>
    <row r="80" spans="1:23" ht="18.75" x14ac:dyDescent="0.4">
      <c r="A80" s="54" t="s">
        <v>220</v>
      </c>
      <c r="B80" s="54"/>
      <c r="C80" s="14"/>
      <c r="D80" s="78">
        <v>0</v>
      </c>
      <c r="E80" s="76"/>
      <c r="F80" s="78">
        <v>0</v>
      </c>
      <c r="G80" s="76"/>
      <c r="H80" s="78">
        <v>0</v>
      </c>
      <c r="I80" s="76"/>
      <c r="J80" s="78">
        <v>0</v>
      </c>
      <c r="K80" s="14"/>
      <c r="L80" s="18">
        <v>0</v>
      </c>
      <c r="M80" s="14"/>
      <c r="N80" s="78">
        <v>0</v>
      </c>
      <c r="O80" s="76"/>
      <c r="P80" s="79">
        <v>0</v>
      </c>
      <c r="Q80" s="79"/>
      <c r="R80" s="76"/>
      <c r="S80" s="78">
        <v>20415022014</v>
      </c>
      <c r="T80" s="76"/>
      <c r="U80" s="78">
        <v>20415022014</v>
      </c>
      <c r="V80" s="14"/>
      <c r="W80" s="18">
        <v>0.34</v>
      </c>
    </row>
    <row r="81" spans="1:23" ht="18.75" x14ac:dyDescent="0.4">
      <c r="A81" s="54" t="s">
        <v>221</v>
      </c>
      <c r="B81" s="54"/>
      <c r="C81" s="14"/>
      <c r="D81" s="78">
        <v>0</v>
      </c>
      <c r="E81" s="76"/>
      <c r="F81" s="78">
        <v>0</v>
      </c>
      <c r="G81" s="76"/>
      <c r="H81" s="78">
        <v>0</v>
      </c>
      <c r="I81" s="76"/>
      <c r="J81" s="78">
        <v>0</v>
      </c>
      <c r="K81" s="14"/>
      <c r="L81" s="18">
        <v>0</v>
      </c>
      <c r="M81" s="14"/>
      <c r="N81" s="78">
        <v>0</v>
      </c>
      <c r="O81" s="76"/>
      <c r="P81" s="79">
        <v>0</v>
      </c>
      <c r="Q81" s="79"/>
      <c r="R81" s="76"/>
      <c r="S81" s="78">
        <v>35499748921</v>
      </c>
      <c r="T81" s="76"/>
      <c r="U81" s="78">
        <v>35499748921</v>
      </c>
      <c r="V81" s="14"/>
      <c r="W81" s="18">
        <v>0.59</v>
      </c>
    </row>
    <row r="82" spans="1:23" ht="18.75" x14ac:dyDescent="0.4">
      <c r="A82" s="54" t="s">
        <v>222</v>
      </c>
      <c r="B82" s="54"/>
      <c r="C82" s="14"/>
      <c r="D82" s="78">
        <v>0</v>
      </c>
      <c r="E82" s="76"/>
      <c r="F82" s="78">
        <v>0</v>
      </c>
      <c r="G82" s="76"/>
      <c r="H82" s="78">
        <v>0</v>
      </c>
      <c r="I82" s="76"/>
      <c r="J82" s="78">
        <v>0</v>
      </c>
      <c r="K82" s="14"/>
      <c r="L82" s="18">
        <v>0</v>
      </c>
      <c r="M82" s="14"/>
      <c r="N82" s="78">
        <v>0</v>
      </c>
      <c r="O82" s="76"/>
      <c r="P82" s="79">
        <v>0</v>
      </c>
      <c r="Q82" s="79"/>
      <c r="R82" s="76"/>
      <c r="S82" s="78">
        <v>-63909026709</v>
      </c>
      <c r="T82" s="76"/>
      <c r="U82" s="78">
        <v>-63909026709</v>
      </c>
      <c r="V82" s="14"/>
      <c r="W82" s="18">
        <v>-1.06</v>
      </c>
    </row>
    <row r="83" spans="1:23" ht="18.75" x14ac:dyDescent="0.4">
      <c r="A83" s="54" t="s">
        <v>223</v>
      </c>
      <c r="B83" s="54"/>
      <c r="C83" s="14"/>
      <c r="D83" s="78">
        <v>0</v>
      </c>
      <c r="E83" s="76"/>
      <c r="F83" s="78">
        <v>0</v>
      </c>
      <c r="G83" s="76"/>
      <c r="H83" s="78">
        <v>0</v>
      </c>
      <c r="I83" s="76"/>
      <c r="J83" s="78">
        <v>0</v>
      </c>
      <c r="K83" s="14"/>
      <c r="L83" s="18">
        <v>0</v>
      </c>
      <c r="M83" s="14"/>
      <c r="N83" s="78">
        <v>0</v>
      </c>
      <c r="O83" s="76"/>
      <c r="P83" s="79">
        <v>0</v>
      </c>
      <c r="Q83" s="79"/>
      <c r="R83" s="76"/>
      <c r="S83" s="78">
        <v>292920339</v>
      </c>
      <c r="T83" s="76"/>
      <c r="U83" s="78">
        <v>292920339</v>
      </c>
      <c r="V83" s="14"/>
      <c r="W83" s="18">
        <v>0</v>
      </c>
    </row>
    <row r="84" spans="1:23" ht="18.75" x14ac:dyDescent="0.4">
      <c r="A84" s="54" t="s">
        <v>224</v>
      </c>
      <c r="B84" s="54"/>
      <c r="C84" s="14"/>
      <c r="D84" s="78">
        <v>0</v>
      </c>
      <c r="E84" s="76"/>
      <c r="F84" s="78">
        <v>0</v>
      </c>
      <c r="G84" s="76"/>
      <c r="H84" s="78">
        <v>0</v>
      </c>
      <c r="I84" s="76"/>
      <c r="J84" s="78">
        <v>0</v>
      </c>
      <c r="K84" s="14"/>
      <c r="L84" s="18">
        <v>0</v>
      </c>
      <c r="M84" s="14"/>
      <c r="N84" s="78">
        <v>0</v>
      </c>
      <c r="O84" s="76"/>
      <c r="P84" s="79">
        <v>0</v>
      </c>
      <c r="Q84" s="79"/>
      <c r="R84" s="76"/>
      <c r="S84" s="78">
        <v>-9745500674</v>
      </c>
      <c r="T84" s="76"/>
      <c r="U84" s="78">
        <v>-9745500674</v>
      </c>
      <c r="V84" s="14"/>
      <c r="W84" s="18">
        <v>-0.16</v>
      </c>
    </row>
    <row r="85" spans="1:23" ht="18.75" x14ac:dyDescent="0.4">
      <c r="A85" s="54" t="s">
        <v>70</v>
      </c>
      <c r="B85" s="54"/>
      <c r="C85" s="14"/>
      <c r="D85" s="78">
        <v>48695294118</v>
      </c>
      <c r="E85" s="76"/>
      <c r="F85" s="78">
        <v>-112466733862</v>
      </c>
      <c r="G85" s="76"/>
      <c r="H85" s="78">
        <v>0</v>
      </c>
      <c r="I85" s="76"/>
      <c r="J85" s="78">
        <v>-63771439744</v>
      </c>
      <c r="K85" s="14"/>
      <c r="L85" s="18">
        <v>1.78</v>
      </c>
      <c r="M85" s="14"/>
      <c r="N85" s="78">
        <v>48695294118</v>
      </c>
      <c r="O85" s="76"/>
      <c r="P85" s="79">
        <v>9547245145</v>
      </c>
      <c r="Q85" s="79"/>
      <c r="R85" s="76"/>
      <c r="S85" s="78">
        <v>46663586494</v>
      </c>
      <c r="T85" s="76"/>
      <c r="U85" s="78">
        <v>104906125757</v>
      </c>
      <c r="V85" s="14"/>
      <c r="W85" s="18">
        <v>1.73</v>
      </c>
    </row>
    <row r="86" spans="1:23" ht="18.75" x14ac:dyDescent="0.4">
      <c r="A86" s="54" t="s">
        <v>225</v>
      </c>
      <c r="B86" s="54"/>
      <c r="C86" s="14"/>
      <c r="D86" s="78">
        <v>0</v>
      </c>
      <c r="E86" s="76"/>
      <c r="F86" s="78">
        <v>0</v>
      </c>
      <c r="G86" s="76"/>
      <c r="H86" s="78">
        <v>0</v>
      </c>
      <c r="I86" s="76"/>
      <c r="J86" s="78">
        <v>0</v>
      </c>
      <c r="K86" s="14"/>
      <c r="L86" s="18">
        <v>0</v>
      </c>
      <c r="M86" s="14"/>
      <c r="N86" s="78">
        <v>0</v>
      </c>
      <c r="O86" s="76"/>
      <c r="P86" s="79">
        <v>0</v>
      </c>
      <c r="Q86" s="79"/>
      <c r="R86" s="76"/>
      <c r="S86" s="78">
        <v>1840840484</v>
      </c>
      <c r="T86" s="76"/>
      <c r="U86" s="78">
        <v>1840840484</v>
      </c>
      <c r="V86" s="14"/>
      <c r="W86" s="18">
        <v>0.03</v>
      </c>
    </row>
    <row r="87" spans="1:23" ht="18.75" x14ac:dyDescent="0.4">
      <c r="A87" s="54" t="s">
        <v>226</v>
      </c>
      <c r="B87" s="54"/>
      <c r="C87" s="14"/>
      <c r="D87" s="78">
        <v>0</v>
      </c>
      <c r="E87" s="76"/>
      <c r="F87" s="78">
        <v>0</v>
      </c>
      <c r="G87" s="76"/>
      <c r="H87" s="78">
        <v>0</v>
      </c>
      <c r="I87" s="76"/>
      <c r="J87" s="78">
        <v>0</v>
      </c>
      <c r="K87" s="14"/>
      <c r="L87" s="18">
        <v>0</v>
      </c>
      <c r="M87" s="14"/>
      <c r="N87" s="78">
        <v>0</v>
      </c>
      <c r="O87" s="76"/>
      <c r="P87" s="79">
        <v>0</v>
      </c>
      <c r="Q87" s="79"/>
      <c r="R87" s="76"/>
      <c r="S87" s="78">
        <v>0</v>
      </c>
      <c r="T87" s="76"/>
      <c r="U87" s="78">
        <v>0</v>
      </c>
      <c r="V87" s="14"/>
      <c r="W87" s="18">
        <v>0</v>
      </c>
    </row>
    <row r="88" spans="1:23" ht="18.75" x14ac:dyDescent="0.4">
      <c r="A88" s="54" t="s">
        <v>227</v>
      </c>
      <c r="B88" s="54"/>
      <c r="C88" s="14"/>
      <c r="D88" s="78">
        <v>0</v>
      </c>
      <c r="E88" s="76"/>
      <c r="F88" s="78">
        <v>0</v>
      </c>
      <c r="G88" s="76"/>
      <c r="H88" s="78">
        <v>0</v>
      </c>
      <c r="I88" s="76"/>
      <c r="J88" s="78">
        <v>0</v>
      </c>
      <c r="K88" s="14"/>
      <c r="L88" s="18">
        <v>0</v>
      </c>
      <c r="M88" s="14"/>
      <c r="N88" s="78">
        <v>0</v>
      </c>
      <c r="O88" s="76"/>
      <c r="P88" s="79">
        <v>0</v>
      </c>
      <c r="Q88" s="79"/>
      <c r="R88" s="76"/>
      <c r="S88" s="78">
        <v>32381393740</v>
      </c>
      <c r="T88" s="76"/>
      <c r="U88" s="78">
        <v>32381393740</v>
      </c>
      <c r="V88" s="14"/>
      <c r="W88" s="18">
        <v>0.54</v>
      </c>
    </row>
    <row r="89" spans="1:23" ht="18.75" x14ac:dyDescent="0.4">
      <c r="A89" s="54" t="s">
        <v>228</v>
      </c>
      <c r="B89" s="54"/>
      <c r="C89" s="14"/>
      <c r="D89" s="78">
        <v>0</v>
      </c>
      <c r="E89" s="76"/>
      <c r="F89" s="78">
        <v>0</v>
      </c>
      <c r="G89" s="76"/>
      <c r="H89" s="78">
        <v>0</v>
      </c>
      <c r="I89" s="76"/>
      <c r="J89" s="78">
        <v>0</v>
      </c>
      <c r="K89" s="14"/>
      <c r="L89" s="18">
        <v>0</v>
      </c>
      <c r="M89" s="14"/>
      <c r="N89" s="78">
        <v>13434091050</v>
      </c>
      <c r="O89" s="76"/>
      <c r="P89" s="79">
        <v>0</v>
      </c>
      <c r="Q89" s="79"/>
      <c r="R89" s="76"/>
      <c r="S89" s="78">
        <v>-3484689359</v>
      </c>
      <c r="T89" s="76"/>
      <c r="U89" s="78">
        <v>9949401691</v>
      </c>
      <c r="V89" s="14"/>
      <c r="W89" s="18">
        <v>0.16</v>
      </c>
    </row>
    <row r="90" spans="1:23" ht="18.75" x14ac:dyDescent="0.4">
      <c r="A90" s="54" t="s">
        <v>229</v>
      </c>
      <c r="B90" s="54"/>
      <c r="C90" s="14"/>
      <c r="D90" s="78">
        <v>0</v>
      </c>
      <c r="E90" s="76"/>
      <c r="F90" s="78">
        <v>0</v>
      </c>
      <c r="G90" s="76"/>
      <c r="H90" s="78">
        <v>0</v>
      </c>
      <c r="I90" s="76"/>
      <c r="J90" s="78">
        <v>0</v>
      </c>
      <c r="K90" s="14"/>
      <c r="L90" s="18">
        <v>0</v>
      </c>
      <c r="M90" s="14"/>
      <c r="N90" s="78">
        <v>0</v>
      </c>
      <c r="O90" s="76"/>
      <c r="P90" s="79">
        <v>0</v>
      </c>
      <c r="Q90" s="79"/>
      <c r="R90" s="76"/>
      <c r="S90" s="78">
        <v>8542478595</v>
      </c>
      <c r="T90" s="76"/>
      <c r="U90" s="78">
        <v>8542478595</v>
      </c>
      <c r="V90" s="14"/>
      <c r="W90" s="18">
        <v>0.14000000000000001</v>
      </c>
    </row>
    <row r="91" spans="1:23" ht="18.75" x14ac:dyDescent="0.4">
      <c r="A91" s="54" t="s">
        <v>230</v>
      </c>
      <c r="B91" s="54"/>
      <c r="C91" s="14"/>
      <c r="D91" s="78">
        <v>0</v>
      </c>
      <c r="E91" s="76"/>
      <c r="F91" s="78">
        <v>0</v>
      </c>
      <c r="G91" s="76"/>
      <c r="H91" s="78">
        <v>0</v>
      </c>
      <c r="I91" s="76"/>
      <c r="J91" s="78">
        <v>0</v>
      </c>
      <c r="K91" s="14"/>
      <c r="L91" s="18">
        <v>0</v>
      </c>
      <c r="M91" s="14"/>
      <c r="N91" s="78">
        <v>0</v>
      </c>
      <c r="O91" s="76"/>
      <c r="P91" s="79">
        <v>0</v>
      </c>
      <c r="Q91" s="79"/>
      <c r="R91" s="76"/>
      <c r="S91" s="78">
        <v>47646535230</v>
      </c>
      <c r="T91" s="76"/>
      <c r="U91" s="78">
        <v>47646535230</v>
      </c>
      <c r="V91" s="14"/>
      <c r="W91" s="18">
        <v>0.79</v>
      </c>
    </row>
    <row r="92" spans="1:23" ht="18.75" x14ac:dyDescent="0.4">
      <c r="A92" s="54" t="s">
        <v>231</v>
      </c>
      <c r="B92" s="54"/>
      <c r="C92" s="14"/>
      <c r="D92" s="78">
        <v>0</v>
      </c>
      <c r="E92" s="76"/>
      <c r="F92" s="78">
        <v>0</v>
      </c>
      <c r="G92" s="76"/>
      <c r="H92" s="78">
        <v>0</v>
      </c>
      <c r="I92" s="76"/>
      <c r="J92" s="78">
        <v>0</v>
      </c>
      <c r="K92" s="14"/>
      <c r="L92" s="18">
        <v>0</v>
      </c>
      <c r="M92" s="14"/>
      <c r="N92" s="78">
        <v>46400000000</v>
      </c>
      <c r="O92" s="76"/>
      <c r="P92" s="79">
        <v>0</v>
      </c>
      <c r="Q92" s="79"/>
      <c r="R92" s="76"/>
      <c r="S92" s="78">
        <v>-11699666954</v>
      </c>
      <c r="T92" s="76"/>
      <c r="U92" s="78">
        <v>34700333046</v>
      </c>
      <c r="V92" s="14"/>
      <c r="W92" s="18">
        <v>0.56999999999999995</v>
      </c>
    </row>
    <row r="93" spans="1:23" ht="18.75" x14ac:dyDescent="0.4">
      <c r="A93" s="54" t="s">
        <v>232</v>
      </c>
      <c r="B93" s="54"/>
      <c r="C93" s="14"/>
      <c r="D93" s="78">
        <v>0</v>
      </c>
      <c r="E93" s="76"/>
      <c r="F93" s="78">
        <v>0</v>
      </c>
      <c r="G93" s="76"/>
      <c r="H93" s="78">
        <v>0</v>
      </c>
      <c r="I93" s="76"/>
      <c r="J93" s="78">
        <v>0</v>
      </c>
      <c r="K93" s="14"/>
      <c r="L93" s="18">
        <v>0</v>
      </c>
      <c r="M93" s="14"/>
      <c r="N93" s="78">
        <v>0</v>
      </c>
      <c r="O93" s="76"/>
      <c r="P93" s="79">
        <v>0</v>
      </c>
      <c r="Q93" s="79"/>
      <c r="R93" s="76"/>
      <c r="S93" s="78">
        <v>-2906066531</v>
      </c>
      <c r="T93" s="76"/>
      <c r="U93" s="78">
        <v>-2906066531</v>
      </c>
      <c r="V93" s="14"/>
      <c r="W93" s="18">
        <v>-0.05</v>
      </c>
    </row>
    <row r="94" spans="1:23" ht="18.75" x14ac:dyDescent="0.4">
      <c r="A94" s="54" t="s">
        <v>46</v>
      </c>
      <c r="B94" s="54"/>
      <c r="C94" s="14"/>
      <c r="D94" s="78">
        <v>26264550265</v>
      </c>
      <c r="E94" s="76"/>
      <c r="F94" s="78">
        <v>-63370687500</v>
      </c>
      <c r="G94" s="76"/>
      <c r="H94" s="78">
        <v>0</v>
      </c>
      <c r="I94" s="76"/>
      <c r="J94" s="78">
        <v>-37106137235</v>
      </c>
      <c r="K94" s="14"/>
      <c r="L94" s="18">
        <v>1.04</v>
      </c>
      <c r="M94" s="14"/>
      <c r="N94" s="78">
        <v>26264550265</v>
      </c>
      <c r="O94" s="76"/>
      <c r="P94" s="79">
        <v>-68127913253</v>
      </c>
      <c r="Q94" s="79"/>
      <c r="R94" s="76"/>
      <c r="S94" s="78">
        <v>486672660</v>
      </c>
      <c r="T94" s="76"/>
      <c r="U94" s="78">
        <v>-41376690328</v>
      </c>
      <c r="V94" s="14"/>
      <c r="W94" s="18">
        <v>-0.68</v>
      </c>
    </row>
    <row r="95" spans="1:23" ht="18.75" x14ac:dyDescent="0.4">
      <c r="A95" s="54" t="s">
        <v>233</v>
      </c>
      <c r="B95" s="54"/>
      <c r="C95" s="14"/>
      <c r="D95" s="78">
        <v>0</v>
      </c>
      <c r="E95" s="76"/>
      <c r="F95" s="78">
        <v>0</v>
      </c>
      <c r="G95" s="76"/>
      <c r="H95" s="78">
        <v>0</v>
      </c>
      <c r="I95" s="76"/>
      <c r="J95" s="78">
        <v>0</v>
      </c>
      <c r="K95" s="14"/>
      <c r="L95" s="18">
        <v>0</v>
      </c>
      <c r="M95" s="14"/>
      <c r="N95" s="78">
        <v>0</v>
      </c>
      <c r="O95" s="76"/>
      <c r="P95" s="79">
        <v>0</v>
      </c>
      <c r="Q95" s="79"/>
      <c r="R95" s="76"/>
      <c r="S95" s="78">
        <v>1822968411</v>
      </c>
      <c r="T95" s="76"/>
      <c r="U95" s="78">
        <v>1822968411</v>
      </c>
      <c r="V95" s="14"/>
      <c r="W95" s="18">
        <v>0.03</v>
      </c>
    </row>
    <row r="96" spans="1:23" ht="18.75" x14ac:dyDescent="0.4">
      <c r="A96" s="54" t="s">
        <v>234</v>
      </c>
      <c r="B96" s="54"/>
      <c r="C96" s="14"/>
      <c r="D96" s="78">
        <v>0</v>
      </c>
      <c r="E96" s="76"/>
      <c r="F96" s="78">
        <v>0</v>
      </c>
      <c r="G96" s="76"/>
      <c r="H96" s="78">
        <v>0</v>
      </c>
      <c r="I96" s="76"/>
      <c r="J96" s="78">
        <v>0</v>
      </c>
      <c r="K96" s="14"/>
      <c r="L96" s="18">
        <v>0</v>
      </c>
      <c r="M96" s="14"/>
      <c r="N96" s="78">
        <v>0</v>
      </c>
      <c r="O96" s="76"/>
      <c r="P96" s="79">
        <v>0</v>
      </c>
      <c r="Q96" s="79"/>
      <c r="R96" s="76"/>
      <c r="S96" s="78">
        <v>-259924029675</v>
      </c>
      <c r="T96" s="76"/>
      <c r="U96" s="78">
        <v>-259924029675</v>
      </c>
      <c r="V96" s="14"/>
      <c r="W96" s="18">
        <v>-4.3</v>
      </c>
    </row>
    <row r="97" spans="1:23" ht="18.75" x14ac:dyDescent="0.4">
      <c r="A97" s="54" t="s">
        <v>235</v>
      </c>
      <c r="B97" s="54"/>
      <c r="C97" s="14"/>
      <c r="D97" s="78">
        <v>0</v>
      </c>
      <c r="E97" s="76"/>
      <c r="F97" s="78">
        <v>0</v>
      </c>
      <c r="G97" s="76"/>
      <c r="H97" s="78">
        <v>0</v>
      </c>
      <c r="I97" s="76"/>
      <c r="J97" s="78">
        <v>0</v>
      </c>
      <c r="K97" s="14"/>
      <c r="L97" s="18">
        <v>0</v>
      </c>
      <c r="M97" s="14"/>
      <c r="N97" s="78">
        <v>0</v>
      </c>
      <c r="O97" s="76"/>
      <c r="P97" s="79">
        <v>0</v>
      </c>
      <c r="Q97" s="79"/>
      <c r="R97" s="76"/>
      <c r="S97" s="78">
        <v>-46534551769</v>
      </c>
      <c r="T97" s="76"/>
      <c r="U97" s="78">
        <v>-46534551769</v>
      </c>
      <c r="V97" s="14"/>
      <c r="W97" s="18">
        <v>-0.77</v>
      </c>
    </row>
    <row r="98" spans="1:23" ht="18.75" x14ac:dyDescent="0.4">
      <c r="A98" s="54" t="s">
        <v>236</v>
      </c>
      <c r="B98" s="54"/>
      <c r="C98" s="14"/>
      <c r="D98" s="78">
        <v>0</v>
      </c>
      <c r="E98" s="76"/>
      <c r="F98" s="78">
        <v>0</v>
      </c>
      <c r="G98" s="76"/>
      <c r="H98" s="78">
        <v>0</v>
      </c>
      <c r="I98" s="76"/>
      <c r="J98" s="78">
        <v>0</v>
      </c>
      <c r="K98" s="14"/>
      <c r="L98" s="18">
        <v>0</v>
      </c>
      <c r="M98" s="14"/>
      <c r="N98" s="78">
        <v>0</v>
      </c>
      <c r="O98" s="76"/>
      <c r="P98" s="79">
        <v>0</v>
      </c>
      <c r="Q98" s="79"/>
      <c r="R98" s="76"/>
      <c r="S98" s="78">
        <v>-32804018336</v>
      </c>
      <c r="T98" s="76"/>
      <c r="U98" s="78">
        <v>-32804018336</v>
      </c>
      <c r="V98" s="14"/>
      <c r="W98" s="18">
        <v>-0.54</v>
      </c>
    </row>
    <row r="99" spans="1:23" ht="18.75" x14ac:dyDescent="0.4">
      <c r="A99" s="54" t="s">
        <v>237</v>
      </c>
      <c r="B99" s="54"/>
      <c r="C99" s="14"/>
      <c r="D99" s="78">
        <v>0</v>
      </c>
      <c r="E99" s="76"/>
      <c r="F99" s="78">
        <v>0</v>
      </c>
      <c r="G99" s="76"/>
      <c r="H99" s="78">
        <v>0</v>
      </c>
      <c r="I99" s="76"/>
      <c r="J99" s="78">
        <v>0</v>
      </c>
      <c r="K99" s="14"/>
      <c r="L99" s="18">
        <v>0</v>
      </c>
      <c r="M99" s="14"/>
      <c r="N99" s="78">
        <v>0</v>
      </c>
      <c r="O99" s="76"/>
      <c r="P99" s="79">
        <v>0</v>
      </c>
      <c r="Q99" s="79"/>
      <c r="R99" s="76"/>
      <c r="S99" s="78">
        <v>-112296067246</v>
      </c>
      <c r="T99" s="76"/>
      <c r="U99" s="78">
        <v>-112296067246</v>
      </c>
      <c r="V99" s="14"/>
      <c r="W99" s="18">
        <v>-1.86</v>
      </c>
    </row>
    <row r="100" spans="1:23" ht="18.75" x14ac:dyDescent="0.4">
      <c r="A100" s="54" t="s">
        <v>238</v>
      </c>
      <c r="B100" s="54"/>
      <c r="C100" s="14"/>
      <c r="D100" s="78">
        <v>0</v>
      </c>
      <c r="E100" s="76"/>
      <c r="F100" s="78">
        <v>0</v>
      </c>
      <c r="G100" s="76"/>
      <c r="H100" s="78">
        <v>0</v>
      </c>
      <c r="I100" s="76"/>
      <c r="J100" s="78">
        <v>0</v>
      </c>
      <c r="K100" s="14"/>
      <c r="L100" s="18">
        <v>0</v>
      </c>
      <c r="M100" s="14"/>
      <c r="N100" s="78">
        <v>42036500000</v>
      </c>
      <c r="O100" s="76"/>
      <c r="P100" s="79">
        <v>0</v>
      </c>
      <c r="Q100" s="79"/>
      <c r="R100" s="76"/>
      <c r="S100" s="78">
        <v>54949617465</v>
      </c>
      <c r="T100" s="76"/>
      <c r="U100" s="78">
        <v>96986117465</v>
      </c>
      <c r="V100" s="14"/>
      <c r="W100" s="18">
        <v>1.6</v>
      </c>
    </row>
    <row r="101" spans="1:23" ht="18.75" x14ac:dyDescent="0.4">
      <c r="A101" s="54" t="s">
        <v>239</v>
      </c>
      <c r="B101" s="54"/>
      <c r="C101" s="14"/>
      <c r="D101" s="78">
        <v>0</v>
      </c>
      <c r="E101" s="76"/>
      <c r="F101" s="78">
        <v>0</v>
      </c>
      <c r="G101" s="76"/>
      <c r="H101" s="78">
        <v>0</v>
      </c>
      <c r="I101" s="76"/>
      <c r="J101" s="78">
        <v>0</v>
      </c>
      <c r="K101" s="14"/>
      <c r="L101" s="18">
        <v>0</v>
      </c>
      <c r="M101" s="14"/>
      <c r="N101" s="78">
        <v>0</v>
      </c>
      <c r="O101" s="76"/>
      <c r="P101" s="79">
        <v>0</v>
      </c>
      <c r="Q101" s="79"/>
      <c r="R101" s="76"/>
      <c r="S101" s="78">
        <v>-80012249377</v>
      </c>
      <c r="T101" s="76"/>
      <c r="U101" s="78">
        <v>-80012249377</v>
      </c>
      <c r="V101" s="14"/>
      <c r="W101" s="18">
        <v>-1.32</v>
      </c>
    </row>
    <row r="102" spans="1:23" ht="18.75" x14ac:dyDescent="0.4">
      <c r="A102" s="54" t="s">
        <v>240</v>
      </c>
      <c r="B102" s="54"/>
      <c r="C102" s="14"/>
      <c r="D102" s="78">
        <v>0</v>
      </c>
      <c r="E102" s="76"/>
      <c r="F102" s="78">
        <v>0</v>
      </c>
      <c r="G102" s="76"/>
      <c r="H102" s="78">
        <v>0</v>
      </c>
      <c r="I102" s="76"/>
      <c r="J102" s="78">
        <v>0</v>
      </c>
      <c r="K102" s="14"/>
      <c r="L102" s="18">
        <v>0</v>
      </c>
      <c r="M102" s="14"/>
      <c r="N102" s="78">
        <v>0</v>
      </c>
      <c r="O102" s="76"/>
      <c r="P102" s="79">
        <v>0</v>
      </c>
      <c r="Q102" s="79"/>
      <c r="R102" s="76"/>
      <c r="S102" s="78">
        <v>-40569915103</v>
      </c>
      <c r="T102" s="76"/>
      <c r="U102" s="78">
        <v>-40569915103</v>
      </c>
      <c r="V102" s="14"/>
      <c r="W102" s="18">
        <v>-0.67</v>
      </c>
    </row>
    <row r="103" spans="1:23" ht="18.75" x14ac:dyDescent="0.4">
      <c r="A103" s="54" t="s">
        <v>241</v>
      </c>
      <c r="B103" s="54"/>
      <c r="C103" s="14"/>
      <c r="D103" s="78">
        <v>0</v>
      </c>
      <c r="E103" s="76"/>
      <c r="F103" s="78">
        <v>0</v>
      </c>
      <c r="G103" s="76"/>
      <c r="H103" s="78">
        <v>0</v>
      </c>
      <c r="I103" s="76"/>
      <c r="J103" s="78">
        <v>0</v>
      </c>
      <c r="K103" s="14"/>
      <c r="L103" s="18">
        <v>0</v>
      </c>
      <c r="M103" s="14"/>
      <c r="N103" s="78">
        <v>0</v>
      </c>
      <c r="O103" s="76"/>
      <c r="P103" s="79">
        <v>0</v>
      </c>
      <c r="Q103" s="79"/>
      <c r="R103" s="76"/>
      <c r="S103" s="78">
        <v>82074772237</v>
      </c>
      <c r="T103" s="76"/>
      <c r="U103" s="78">
        <v>82074772237</v>
      </c>
      <c r="V103" s="14"/>
      <c r="W103" s="18">
        <v>1.36</v>
      </c>
    </row>
    <row r="104" spans="1:23" ht="18.75" x14ac:dyDescent="0.4">
      <c r="A104" s="54" t="s">
        <v>242</v>
      </c>
      <c r="B104" s="54"/>
      <c r="C104" s="14"/>
      <c r="D104" s="78">
        <v>0</v>
      </c>
      <c r="E104" s="76"/>
      <c r="F104" s="78">
        <v>0</v>
      </c>
      <c r="G104" s="76"/>
      <c r="H104" s="78">
        <v>0</v>
      </c>
      <c r="I104" s="76"/>
      <c r="J104" s="78">
        <v>0</v>
      </c>
      <c r="K104" s="14"/>
      <c r="L104" s="18">
        <v>0</v>
      </c>
      <c r="M104" s="14"/>
      <c r="N104" s="78">
        <v>0</v>
      </c>
      <c r="O104" s="76"/>
      <c r="P104" s="79">
        <v>0</v>
      </c>
      <c r="Q104" s="79"/>
      <c r="R104" s="76"/>
      <c r="S104" s="78">
        <v>115537313827</v>
      </c>
      <c r="T104" s="76"/>
      <c r="U104" s="78">
        <v>115537313827</v>
      </c>
      <c r="V104" s="14"/>
      <c r="W104" s="18">
        <v>1.91</v>
      </c>
    </row>
    <row r="105" spans="1:23" ht="18.75" x14ac:dyDescent="0.4">
      <c r="A105" s="54" t="s">
        <v>243</v>
      </c>
      <c r="B105" s="54"/>
      <c r="C105" s="14"/>
      <c r="D105" s="78">
        <v>0</v>
      </c>
      <c r="E105" s="76"/>
      <c r="F105" s="78">
        <v>45336087466</v>
      </c>
      <c r="G105" s="76"/>
      <c r="H105" s="78">
        <v>0</v>
      </c>
      <c r="I105" s="76"/>
      <c r="J105" s="78">
        <v>45336087466</v>
      </c>
      <c r="K105" s="14"/>
      <c r="L105" s="18">
        <v>-1.27</v>
      </c>
      <c r="M105" s="14"/>
      <c r="N105" s="78">
        <v>0</v>
      </c>
      <c r="O105" s="76"/>
      <c r="P105" s="79">
        <v>36368362080</v>
      </c>
      <c r="Q105" s="79"/>
      <c r="R105" s="76"/>
      <c r="S105" s="78">
        <v>-10899</v>
      </c>
      <c r="T105" s="76"/>
      <c r="U105" s="78">
        <v>36368351181</v>
      </c>
      <c r="V105" s="14"/>
      <c r="W105" s="18">
        <v>0.6</v>
      </c>
    </row>
    <row r="106" spans="1:23" ht="18.75" x14ac:dyDescent="0.4">
      <c r="A106" s="54" t="s">
        <v>244</v>
      </c>
      <c r="B106" s="54"/>
      <c r="C106" s="14"/>
      <c r="D106" s="78">
        <v>0</v>
      </c>
      <c r="E106" s="76"/>
      <c r="F106" s="78">
        <v>0</v>
      </c>
      <c r="G106" s="76"/>
      <c r="H106" s="78">
        <v>0</v>
      </c>
      <c r="I106" s="76"/>
      <c r="J106" s="78">
        <v>0</v>
      </c>
      <c r="K106" s="14"/>
      <c r="L106" s="18">
        <v>0</v>
      </c>
      <c r="M106" s="14"/>
      <c r="N106" s="78">
        <v>0</v>
      </c>
      <c r="O106" s="76"/>
      <c r="P106" s="79">
        <v>0</v>
      </c>
      <c r="Q106" s="79"/>
      <c r="R106" s="76"/>
      <c r="S106" s="78">
        <v>3115857</v>
      </c>
      <c r="T106" s="76"/>
      <c r="U106" s="78">
        <v>3115857</v>
      </c>
      <c r="V106" s="14"/>
      <c r="W106" s="18">
        <v>0</v>
      </c>
    </row>
    <row r="107" spans="1:23" ht="18.75" x14ac:dyDescent="0.4">
      <c r="A107" s="54" t="s">
        <v>245</v>
      </c>
      <c r="B107" s="54"/>
      <c r="C107" s="14"/>
      <c r="D107" s="78">
        <v>0</v>
      </c>
      <c r="E107" s="76"/>
      <c r="F107" s="78">
        <v>0</v>
      </c>
      <c r="G107" s="76"/>
      <c r="H107" s="78">
        <v>0</v>
      </c>
      <c r="I107" s="76"/>
      <c r="J107" s="78">
        <v>0</v>
      </c>
      <c r="K107" s="14"/>
      <c r="L107" s="18">
        <v>0</v>
      </c>
      <c r="M107" s="14"/>
      <c r="N107" s="78">
        <v>0</v>
      </c>
      <c r="O107" s="76"/>
      <c r="P107" s="79">
        <v>0</v>
      </c>
      <c r="Q107" s="79"/>
      <c r="R107" s="76"/>
      <c r="S107" s="78">
        <v>-5665448578</v>
      </c>
      <c r="T107" s="76"/>
      <c r="U107" s="78">
        <v>-5665448578</v>
      </c>
      <c r="V107" s="14"/>
      <c r="W107" s="18">
        <v>-0.09</v>
      </c>
    </row>
    <row r="108" spans="1:23" ht="18.75" x14ac:dyDescent="0.4">
      <c r="A108" s="54" t="s">
        <v>106</v>
      </c>
      <c r="B108" s="54"/>
      <c r="C108" s="14"/>
      <c r="D108" s="78">
        <v>0</v>
      </c>
      <c r="E108" s="76"/>
      <c r="F108" s="78">
        <v>-16860221095</v>
      </c>
      <c r="G108" s="76"/>
      <c r="H108" s="78">
        <v>0</v>
      </c>
      <c r="I108" s="76"/>
      <c r="J108" s="78">
        <v>-16860221095</v>
      </c>
      <c r="K108" s="14"/>
      <c r="L108" s="18">
        <v>0.47</v>
      </c>
      <c r="M108" s="14"/>
      <c r="N108" s="78">
        <v>23000000000</v>
      </c>
      <c r="O108" s="76"/>
      <c r="P108" s="79">
        <v>72704012472</v>
      </c>
      <c r="Q108" s="79"/>
      <c r="R108" s="76"/>
      <c r="S108" s="78">
        <v>79094782266</v>
      </c>
      <c r="T108" s="76"/>
      <c r="U108" s="78">
        <v>174798794738</v>
      </c>
      <c r="V108" s="14"/>
      <c r="W108" s="18">
        <v>2.89</v>
      </c>
    </row>
    <row r="109" spans="1:23" ht="18.75" x14ac:dyDescent="0.4">
      <c r="A109" s="54" t="s">
        <v>246</v>
      </c>
      <c r="B109" s="54"/>
      <c r="C109" s="14"/>
      <c r="D109" s="78">
        <v>0</v>
      </c>
      <c r="E109" s="76"/>
      <c r="F109" s="78">
        <v>0</v>
      </c>
      <c r="G109" s="76"/>
      <c r="H109" s="78">
        <v>0</v>
      </c>
      <c r="I109" s="76"/>
      <c r="J109" s="78">
        <v>0</v>
      </c>
      <c r="K109" s="14"/>
      <c r="L109" s="18">
        <v>0</v>
      </c>
      <c r="M109" s="14"/>
      <c r="N109" s="78">
        <v>0</v>
      </c>
      <c r="O109" s="76"/>
      <c r="P109" s="79">
        <v>0</v>
      </c>
      <c r="Q109" s="79"/>
      <c r="R109" s="76"/>
      <c r="S109" s="78">
        <v>-83774407765</v>
      </c>
      <c r="T109" s="76"/>
      <c r="U109" s="78">
        <v>-83774407765</v>
      </c>
      <c r="V109" s="14"/>
      <c r="W109" s="18">
        <v>-1.38</v>
      </c>
    </row>
    <row r="110" spans="1:23" ht="18.75" x14ac:dyDescent="0.4">
      <c r="A110" s="54" t="s">
        <v>247</v>
      </c>
      <c r="B110" s="54"/>
      <c r="C110" s="14"/>
      <c r="D110" s="78">
        <v>0</v>
      </c>
      <c r="E110" s="76"/>
      <c r="F110" s="78">
        <v>0</v>
      </c>
      <c r="G110" s="76"/>
      <c r="H110" s="78">
        <v>0</v>
      </c>
      <c r="I110" s="76"/>
      <c r="J110" s="78">
        <v>0</v>
      </c>
      <c r="K110" s="14"/>
      <c r="L110" s="18">
        <v>0</v>
      </c>
      <c r="M110" s="14"/>
      <c r="N110" s="78">
        <v>0</v>
      </c>
      <c r="O110" s="76"/>
      <c r="P110" s="79">
        <v>0</v>
      </c>
      <c r="Q110" s="79"/>
      <c r="R110" s="76"/>
      <c r="S110" s="78">
        <v>6717356945</v>
      </c>
      <c r="T110" s="76"/>
      <c r="U110" s="78">
        <v>6717356945</v>
      </c>
      <c r="V110" s="14"/>
      <c r="W110" s="18">
        <v>0.11</v>
      </c>
    </row>
    <row r="111" spans="1:23" ht="18.75" x14ac:dyDescent="0.4">
      <c r="A111" s="54" t="s">
        <v>248</v>
      </c>
      <c r="B111" s="54"/>
      <c r="C111" s="14"/>
      <c r="D111" s="78">
        <v>0</v>
      </c>
      <c r="E111" s="76"/>
      <c r="F111" s="78">
        <v>0</v>
      </c>
      <c r="G111" s="76"/>
      <c r="H111" s="78">
        <v>0</v>
      </c>
      <c r="I111" s="76"/>
      <c r="J111" s="78">
        <v>0</v>
      </c>
      <c r="K111" s="14"/>
      <c r="L111" s="18">
        <v>0</v>
      </c>
      <c r="M111" s="14"/>
      <c r="N111" s="78">
        <v>0</v>
      </c>
      <c r="O111" s="76"/>
      <c r="P111" s="79">
        <v>0</v>
      </c>
      <c r="Q111" s="79"/>
      <c r="R111" s="76"/>
      <c r="S111" s="78">
        <v>12990550593</v>
      </c>
      <c r="T111" s="76"/>
      <c r="U111" s="78">
        <v>12990550593</v>
      </c>
      <c r="V111" s="14"/>
      <c r="W111" s="18">
        <v>0.21</v>
      </c>
    </row>
    <row r="112" spans="1:23" ht="18.75" x14ac:dyDescent="0.4">
      <c r="A112" s="54" t="s">
        <v>249</v>
      </c>
      <c r="B112" s="54"/>
      <c r="C112" s="14"/>
      <c r="D112" s="78">
        <v>0</v>
      </c>
      <c r="E112" s="76"/>
      <c r="F112" s="78">
        <v>0</v>
      </c>
      <c r="G112" s="76"/>
      <c r="H112" s="78">
        <v>0</v>
      </c>
      <c r="I112" s="76"/>
      <c r="J112" s="78">
        <v>0</v>
      </c>
      <c r="K112" s="14"/>
      <c r="L112" s="18">
        <v>0</v>
      </c>
      <c r="M112" s="14"/>
      <c r="N112" s="78">
        <v>0</v>
      </c>
      <c r="O112" s="76"/>
      <c r="P112" s="79">
        <v>0</v>
      </c>
      <c r="Q112" s="79"/>
      <c r="R112" s="76"/>
      <c r="S112" s="78">
        <v>-5019710243</v>
      </c>
      <c r="T112" s="76"/>
      <c r="U112" s="78">
        <v>-5019710243</v>
      </c>
      <c r="V112" s="14"/>
      <c r="W112" s="18">
        <v>-0.08</v>
      </c>
    </row>
    <row r="113" spans="1:23" ht="18.75" x14ac:dyDescent="0.4">
      <c r="A113" s="54" t="s">
        <v>250</v>
      </c>
      <c r="B113" s="54"/>
      <c r="C113" s="14"/>
      <c r="D113" s="78">
        <v>0</v>
      </c>
      <c r="E113" s="76"/>
      <c r="F113" s="78">
        <v>0</v>
      </c>
      <c r="G113" s="76"/>
      <c r="H113" s="78">
        <v>0</v>
      </c>
      <c r="I113" s="76"/>
      <c r="J113" s="78">
        <v>0</v>
      </c>
      <c r="K113" s="14"/>
      <c r="L113" s="18">
        <v>0</v>
      </c>
      <c r="M113" s="14"/>
      <c r="N113" s="78">
        <v>0</v>
      </c>
      <c r="O113" s="76"/>
      <c r="P113" s="79">
        <v>0</v>
      </c>
      <c r="Q113" s="79"/>
      <c r="R113" s="76"/>
      <c r="S113" s="78">
        <v>115988260828</v>
      </c>
      <c r="T113" s="76"/>
      <c r="U113" s="78">
        <v>115988260828</v>
      </c>
      <c r="V113" s="14"/>
      <c r="W113" s="18">
        <v>1.92</v>
      </c>
    </row>
    <row r="114" spans="1:23" ht="18.75" x14ac:dyDescent="0.4">
      <c r="A114" s="54" t="s">
        <v>251</v>
      </c>
      <c r="B114" s="54"/>
      <c r="C114" s="14"/>
      <c r="D114" s="78">
        <v>0</v>
      </c>
      <c r="E114" s="76"/>
      <c r="F114" s="78">
        <v>0</v>
      </c>
      <c r="G114" s="76"/>
      <c r="H114" s="78">
        <v>0</v>
      </c>
      <c r="I114" s="76"/>
      <c r="J114" s="78">
        <v>0</v>
      </c>
      <c r="K114" s="14"/>
      <c r="L114" s="18">
        <v>0</v>
      </c>
      <c r="M114" s="14"/>
      <c r="N114" s="78">
        <v>0</v>
      </c>
      <c r="O114" s="76"/>
      <c r="P114" s="79">
        <v>0</v>
      </c>
      <c r="Q114" s="79"/>
      <c r="R114" s="76"/>
      <c r="S114" s="78">
        <v>54505118279</v>
      </c>
      <c r="T114" s="76"/>
      <c r="U114" s="78">
        <v>54505118279</v>
      </c>
      <c r="V114" s="14"/>
      <c r="W114" s="18">
        <v>0.9</v>
      </c>
    </row>
    <row r="115" spans="1:23" ht="18.75" x14ac:dyDescent="0.4">
      <c r="A115" s="54" t="s">
        <v>252</v>
      </c>
      <c r="B115" s="54"/>
      <c r="C115" s="14"/>
      <c r="D115" s="78">
        <v>0</v>
      </c>
      <c r="E115" s="76"/>
      <c r="F115" s="78">
        <v>0</v>
      </c>
      <c r="G115" s="76"/>
      <c r="H115" s="78">
        <v>0</v>
      </c>
      <c r="I115" s="76"/>
      <c r="J115" s="78">
        <v>0</v>
      </c>
      <c r="K115" s="14"/>
      <c r="L115" s="18">
        <v>0</v>
      </c>
      <c r="M115" s="14"/>
      <c r="N115" s="78">
        <v>0</v>
      </c>
      <c r="O115" s="76"/>
      <c r="P115" s="79">
        <v>0</v>
      </c>
      <c r="Q115" s="79"/>
      <c r="R115" s="76"/>
      <c r="S115" s="78">
        <v>-18394662548</v>
      </c>
      <c r="T115" s="76"/>
      <c r="U115" s="78">
        <v>-18394662548</v>
      </c>
      <c r="V115" s="14"/>
      <c r="W115" s="18">
        <v>-0.3</v>
      </c>
    </row>
    <row r="116" spans="1:23" ht="18.75" x14ac:dyDescent="0.4">
      <c r="A116" s="54" t="s">
        <v>253</v>
      </c>
      <c r="B116" s="54"/>
      <c r="C116" s="14"/>
      <c r="D116" s="78">
        <v>0</v>
      </c>
      <c r="E116" s="76"/>
      <c r="F116" s="78">
        <v>0</v>
      </c>
      <c r="G116" s="76"/>
      <c r="H116" s="78">
        <v>0</v>
      </c>
      <c r="I116" s="76"/>
      <c r="J116" s="78">
        <v>0</v>
      </c>
      <c r="K116" s="14"/>
      <c r="L116" s="18">
        <v>0</v>
      </c>
      <c r="M116" s="14"/>
      <c r="N116" s="78">
        <v>0</v>
      </c>
      <c r="O116" s="76"/>
      <c r="P116" s="79">
        <v>0</v>
      </c>
      <c r="Q116" s="79"/>
      <c r="R116" s="76"/>
      <c r="S116" s="78">
        <v>-3567240555</v>
      </c>
      <c r="T116" s="76"/>
      <c r="U116" s="78">
        <v>-3567240555</v>
      </c>
      <c r="V116" s="14"/>
      <c r="W116" s="18">
        <v>-0.06</v>
      </c>
    </row>
    <row r="117" spans="1:23" ht="18.75" x14ac:dyDescent="0.4">
      <c r="A117" s="54" t="s">
        <v>254</v>
      </c>
      <c r="B117" s="54"/>
      <c r="C117" s="14"/>
      <c r="D117" s="78">
        <v>0</v>
      </c>
      <c r="E117" s="76"/>
      <c r="F117" s="78">
        <v>0</v>
      </c>
      <c r="G117" s="76"/>
      <c r="H117" s="78">
        <v>0</v>
      </c>
      <c r="I117" s="76"/>
      <c r="J117" s="78">
        <v>0</v>
      </c>
      <c r="K117" s="14"/>
      <c r="L117" s="18">
        <v>0</v>
      </c>
      <c r="M117" s="14"/>
      <c r="N117" s="78">
        <v>0</v>
      </c>
      <c r="O117" s="76"/>
      <c r="P117" s="79">
        <v>0</v>
      </c>
      <c r="Q117" s="79"/>
      <c r="R117" s="76"/>
      <c r="S117" s="78">
        <v>-17607613500</v>
      </c>
      <c r="T117" s="76"/>
      <c r="U117" s="78">
        <v>-17607613500</v>
      </c>
      <c r="V117" s="14"/>
      <c r="W117" s="18">
        <v>-0.28999999999999998</v>
      </c>
    </row>
    <row r="118" spans="1:23" ht="18.75" x14ac:dyDescent="0.4">
      <c r="A118" s="54" t="s">
        <v>33</v>
      </c>
      <c r="B118" s="54"/>
      <c r="C118" s="14"/>
      <c r="D118" s="78">
        <v>27433940106</v>
      </c>
      <c r="E118" s="76"/>
      <c r="F118" s="78">
        <v>-64613250000</v>
      </c>
      <c r="G118" s="76"/>
      <c r="H118" s="78">
        <v>0</v>
      </c>
      <c r="I118" s="76"/>
      <c r="J118" s="78">
        <v>-37179309894</v>
      </c>
      <c r="K118" s="14"/>
      <c r="L118" s="18">
        <v>1.04</v>
      </c>
      <c r="M118" s="14"/>
      <c r="N118" s="78">
        <v>27433940106</v>
      </c>
      <c r="O118" s="76"/>
      <c r="P118" s="79">
        <v>-46503050598</v>
      </c>
      <c r="Q118" s="79"/>
      <c r="R118" s="76"/>
      <c r="S118" s="78">
        <v>76079254793</v>
      </c>
      <c r="T118" s="76"/>
      <c r="U118" s="78">
        <v>57010144301</v>
      </c>
      <c r="V118" s="14"/>
      <c r="W118" s="18">
        <v>0.94</v>
      </c>
    </row>
    <row r="119" spans="1:23" ht="18.75" x14ac:dyDescent="0.4">
      <c r="A119" s="54" t="s">
        <v>255</v>
      </c>
      <c r="B119" s="54"/>
      <c r="C119" s="14"/>
      <c r="D119" s="78">
        <v>0</v>
      </c>
      <c r="E119" s="76"/>
      <c r="F119" s="78">
        <v>0</v>
      </c>
      <c r="G119" s="76"/>
      <c r="H119" s="78">
        <v>0</v>
      </c>
      <c r="I119" s="76"/>
      <c r="J119" s="78">
        <v>0</v>
      </c>
      <c r="K119" s="14"/>
      <c r="L119" s="18">
        <v>0</v>
      </c>
      <c r="M119" s="14"/>
      <c r="N119" s="78">
        <v>0</v>
      </c>
      <c r="O119" s="76"/>
      <c r="P119" s="79">
        <v>0</v>
      </c>
      <c r="Q119" s="79"/>
      <c r="R119" s="76"/>
      <c r="S119" s="78">
        <v>-1962073351</v>
      </c>
      <c r="T119" s="76"/>
      <c r="U119" s="78">
        <v>-1962073351</v>
      </c>
      <c r="V119" s="14"/>
      <c r="W119" s="18">
        <v>-0.03</v>
      </c>
    </row>
    <row r="120" spans="1:23" ht="18.75" x14ac:dyDescent="0.4">
      <c r="A120" s="54" t="s">
        <v>256</v>
      </c>
      <c r="B120" s="54"/>
      <c r="C120" s="14"/>
      <c r="D120" s="78">
        <v>0</v>
      </c>
      <c r="E120" s="76"/>
      <c r="F120" s="78">
        <v>0</v>
      </c>
      <c r="G120" s="76"/>
      <c r="H120" s="78">
        <v>0</v>
      </c>
      <c r="I120" s="76"/>
      <c r="J120" s="78">
        <v>0</v>
      </c>
      <c r="K120" s="14"/>
      <c r="L120" s="18">
        <v>0</v>
      </c>
      <c r="M120" s="14"/>
      <c r="N120" s="78">
        <v>0</v>
      </c>
      <c r="O120" s="76"/>
      <c r="P120" s="79">
        <v>0</v>
      </c>
      <c r="Q120" s="79"/>
      <c r="R120" s="76"/>
      <c r="S120" s="78">
        <v>17737700279</v>
      </c>
      <c r="T120" s="76"/>
      <c r="U120" s="78">
        <v>17737700279</v>
      </c>
      <c r="V120" s="14"/>
      <c r="W120" s="18">
        <v>0.28999999999999998</v>
      </c>
    </row>
    <row r="121" spans="1:23" ht="18.75" x14ac:dyDescent="0.4">
      <c r="A121" s="54" t="s">
        <v>257</v>
      </c>
      <c r="B121" s="54"/>
      <c r="C121" s="14"/>
      <c r="D121" s="78">
        <v>0</v>
      </c>
      <c r="E121" s="76"/>
      <c r="F121" s="78">
        <v>0</v>
      </c>
      <c r="G121" s="76"/>
      <c r="H121" s="78">
        <v>0</v>
      </c>
      <c r="I121" s="76"/>
      <c r="J121" s="78">
        <v>0</v>
      </c>
      <c r="K121" s="14"/>
      <c r="L121" s="18">
        <v>0</v>
      </c>
      <c r="M121" s="14"/>
      <c r="N121" s="78">
        <v>30933128428</v>
      </c>
      <c r="O121" s="76"/>
      <c r="P121" s="79">
        <v>0</v>
      </c>
      <c r="Q121" s="79"/>
      <c r="R121" s="76"/>
      <c r="S121" s="78">
        <v>135834034035</v>
      </c>
      <c r="T121" s="76"/>
      <c r="U121" s="78">
        <v>166767162463</v>
      </c>
      <c r="V121" s="14"/>
      <c r="W121" s="18">
        <v>2.76</v>
      </c>
    </row>
    <row r="122" spans="1:23" ht="18.75" x14ac:dyDescent="0.4">
      <c r="A122" s="54" t="s">
        <v>258</v>
      </c>
      <c r="B122" s="54"/>
      <c r="C122" s="14"/>
      <c r="D122" s="78">
        <v>0</v>
      </c>
      <c r="E122" s="76"/>
      <c r="F122" s="78">
        <v>0</v>
      </c>
      <c r="G122" s="76"/>
      <c r="H122" s="78">
        <v>0</v>
      </c>
      <c r="I122" s="76"/>
      <c r="J122" s="78">
        <v>0</v>
      </c>
      <c r="K122" s="14"/>
      <c r="L122" s="18">
        <v>0</v>
      </c>
      <c r="M122" s="14"/>
      <c r="N122" s="78">
        <v>0</v>
      </c>
      <c r="O122" s="76"/>
      <c r="P122" s="79">
        <v>0</v>
      </c>
      <c r="Q122" s="79"/>
      <c r="R122" s="76"/>
      <c r="S122" s="78">
        <v>20035412358</v>
      </c>
      <c r="T122" s="76"/>
      <c r="U122" s="78">
        <v>20035412358</v>
      </c>
      <c r="V122" s="14"/>
      <c r="W122" s="18">
        <v>0.33</v>
      </c>
    </row>
    <row r="123" spans="1:23" ht="18.75" x14ac:dyDescent="0.4">
      <c r="A123" s="54" t="s">
        <v>259</v>
      </c>
      <c r="B123" s="54"/>
      <c r="C123" s="14"/>
      <c r="D123" s="78">
        <v>0</v>
      </c>
      <c r="E123" s="76"/>
      <c r="F123" s="78">
        <v>0</v>
      </c>
      <c r="G123" s="76"/>
      <c r="H123" s="78">
        <v>0</v>
      </c>
      <c r="I123" s="76"/>
      <c r="J123" s="78">
        <v>0</v>
      </c>
      <c r="K123" s="14"/>
      <c r="L123" s="18">
        <v>0</v>
      </c>
      <c r="M123" s="14"/>
      <c r="N123" s="78">
        <v>0</v>
      </c>
      <c r="O123" s="76"/>
      <c r="P123" s="79">
        <v>0</v>
      </c>
      <c r="Q123" s="79"/>
      <c r="R123" s="76"/>
      <c r="S123" s="78">
        <v>-42221842220</v>
      </c>
      <c r="T123" s="76"/>
      <c r="U123" s="78">
        <v>-42221842220</v>
      </c>
      <c r="V123" s="14"/>
      <c r="W123" s="18">
        <v>-0.7</v>
      </c>
    </row>
    <row r="124" spans="1:23" ht="18.75" x14ac:dyDescent="0.4">
      <c r="A124" s="54" t="s">
        <v>260</v>
      </c>
      <c r="B124" s="54"/>
      <c r="C124" s="14"/>
      <c r="D124" s="78">
        <v>0</v>
      </c>
      <c r="E124" s="76"/>
      <c r="F124" s="78">
        <v>0</v>
      </c>
      <c r="G124" s="76"/>
      <c r="H124" s="78">
        <v>0</v>
      </c>
      <c r="I124" s="76"/>
      <c r="J124" s="78">
        <v>0</v>
      </c>
      <c r="K124" s="14"/>
      <c r="L124" s="18">
        <v>0</v>
      </c>
      <c r="M124" s="14"/>
      <c r="N124" s="78">
        <v>0</v>
      </c>
      <c r="O124" s="76"/>
      <c r="P124" s="79">
        <v>0</v>
      </c>
      <c r="Q124" s="79"/>
      <c r="R124" s="76"/>
      <c r="S124" s="78">
        <v>25862308</v>
      </c>
      <c r="T124" s="76"/>
      <c r="U124" s="78">
        <v>25862308</v>
      </c>
      <c r="V124" s="14"/>
      <c r="W124" s="18">
        <v>0</v>
      </c>
    </row>
    <row r="125" spans="1:23" ht="18.75" x14ac:dyDescent="0.4">
      <c r="A125" s="54" t="s">
        <v>261</v>
      </c>
      <c r="B125" s="54"/>
      <c r="C125" s="14"/>
      <c r="D125" s="78">
        <v>0</v>
      </c>
      <c r="E125" s="76"/>
      <c r="F125" s="78">
        <v>0</v>
      </c>
      <c r="G125" s="76"/>
      <c r="H125" s="78">
        <v>0</v>
      </c>
      <c r="I125" s="76"/>
      <c r="J125" s="78">
        <v>0</v>
      </c>
      <c r="K125" s="14"/>
      <c r="L125" s="18">
        <v>0</v>
      </c>
      <c r="M125" s="14"/>
      <c r="N125" s="78">
        <v>0</v>
      </c>
      <c r="O125" s="76"/>
      <c r="P125" s="79">
        <v>0</v>
      </c>
      <c r="Q125" s="79"/>
      <c r="R125" s="76"/>
      <c r="S125" s="78">
        <v>811504841</v>
      </c>
      <c r="T125" s="76"/>
      <c r="U125" s="78">
        <v>811504841</v>
      </c>
      <c r="V125" s="14"/>
      <c r="W125" s="18">
        <v>0.01</v>
      </c>
    </row>
    <row r="126" spans="1:23" ht="18.75" x14ac:dyDescent="0.4">
      <c r="A126" s="54" t="s">
        <v>262</v>
      </c>
      <c r="B126" s="54"/>
      <c r="C126" s="14"/>
      <c r="D126" s="78">
        <v>0</v>
      </c>
      <c r="E126" s="76"/>
      <c r="F126" s="78">
        <v>0</v>
      </c>
      <c r="G126" s="76"/>
      <c r="H126" s="78">
        <v>0</v>
      </c>
      <c r="I126" s="76"/>
      <c r="J126" s="78">
        <v>0</v>
      </c>
      <c r="K126" s="14"/>
      <c r="L126" s="18">
        <v>0</v>
      </c>
      <c r="M126" s="14"/>
      <c r="N126" s="78">
        <v>0</v>
      </c>
      <c r="O126" s="76"/>
      <c r="P126" s="79">
        <v>0</v>
      </c>
      <c r="Q126" s="79"/>
      <c r="R126" s="76"/>
      <c r="S126" s="78">
        <v>-3329453682</v>
      </c>
      <c r="T126" s="76"/>
      <c r="U126" s="78">
        <v>-3329453682</v>
      </c>
      <c r="V126" s="14"/>
      <c r="W126" s="18">
        <v>-0.06</v>
      </c>
    </row>
    <row r="127" spans="1:23" ht="18.75" x14ac:dyDescent="0.4">
      <c r="A127" s="54" t="s">
        <v>263</v>
      </c>
      <c r="B127" s="54"/>
      <c r="C127" s="14"/>
      <c r="D127" s="78">
        <v>0</v>
      </c>
      <c r="E127" s="76"/>
      <c r="F127" s="78">
        <v>0</v>
      </c>
      <c r="G127" s="76"/>
      <c r="H127" s="78">
        <v>0</v>
      </c>
      <c r="I127" s="76"/>
      <c r="J127" s="78">
        <v>0</v>
      </c>
      <c r="K127" s="14"/>
      <c r="L127" s="18">
        <v>0</v>
      </c>
      <c r="M127" s="14"/>
      <c r="N127" s="78">
        <v>34022294118</v>
      </c>
      <c r="O127" s="76"/>
      <c r="P127" s="79">
        <v>0</v>
      </c>
      <c r="Q127" s="79"/>
      <c r="R127" s="76"/>
      <c r="S127" s="78">
        <v>143435070186</v>
      </c>
      <c r="T127" s="76"/>
      <c r="U127" s="78">
        <v>177457364304</v>
      </c>
      <c r="V127" s="14"/>
      <c r="W127" s="18">
        <v>2.93</v>
      </c>
    </row>
    <row r="128" spans="1:23" ht="18.75" x14ac:dyDescent="0.4">
      <c r="A128" s="54" t="s">
        <v>264</v>
      </c>
      <c r="B128" s="54"/>
      <c r="C128" s="14"/>
      <c r="D128" s="78">
        <v>0</v>
      </c>
      <c r="E128" s="76"/>
      <c r="F128" s="78">
        <v>0</v>
      </c>
      <c r="G128" s="76"/>
      <c r="H128" s="78">
        <v>0</v>
      </c>
      <c r="I128" s="76"/>
      <c r="J128" s="78">
        <v>0</v>
      </c>
      <c r="K128" s="14"/>
      <c r="L128" s="18">
        <v>0</v>
      </c>
      <c r="M128" s="14"/>
      <c r="N128" s="78">
        <v>0</v>
      </c>
      <c r="O128" s="76"/>
      <c r="P128" s="79">
        <v>0</v>
      </c>
      <c r="Q128" s="79"/>
      <c r="R128" s="76"/>
      <c r="S128" s="78">
        <v>397865478</v>
      </c>
      <c r="T128" s="76"/>
      <c r="U128" s="78">
        <v>397865478</v>
      </c>
      <c r="V128" s="14"/>
      <c r="W128" s="18">
        <v>0.01</v>
      </c>
    </row>
    <row r="129" spans="1:23" ht="18.75" x14ac:dyDescent="0.4">
      <c r="A129" s="54" t="s">
        <v>265</v>
      </c>
      <c r="B129" s="54"/>
      <c r="C129" s="14"/>
      <c r="D129" s="78">
        <v>0</v>
      </c>
      <c r="E129" s="76"/>
      <c r="F129" s="78">
        <v>0</v>
      </c>
      <c r="G129" s="76"/>
      <c r="H129" s="78">
        <v>0</v>
      </c>
      <c r="I129" s="76"/>
      <c r="J129" s="78">
        <v>0</v>
      </c>
      <c r="K129" s="14"/>
      <c r="L129" s="18">
        <v>0</v>
      </c>
      <c r="M129" s="14"/>
      <c r="N129" s="78">
        <v>0</v>
      </c>
      <c r="O129" s="76"/>
      <c r="P129" s="79">
        <v>0</v>
      </c>
      <c r="Q129" s="79"/>
      <c r="R129" s="76"/>
      <c r="S129" s="78">
        <v>62809850419</v>
      </c>
      <c r="T129" s="76"/>
      <c r="U129" s="78">
        <v>62809850419</v>
      </c>
      <c r="V129" s="14"/>
      <c r="W129" s="18">
        <v>1.04</v>
      </c>
    </row>
    <row r="130" spans="1:23" ht="18.75" x14ac:dyDescent="0.4">
      <c r="A130" s="54" t="s">
        <v>266</v>
      </c>
      <c r="B130" s="54"/>
      <c r="C130" s="14"/>
      <c r="D130" s="78">
        <v>0</v>
      </c>
      <c r="E130" s="76"/>
      <c r="F130" s="78">
        <v>0</v>
      </c>
      <c r="G130" s="76"/>
      <c r="H130" s="78">
        <v>0</v>
      </c>
      <c r="I130" s="76"/>
      <c r="J130" s="78">
        <v>0</v>
      </c>
      <c r="K130" s="14"/>
      <c r="L130" s="18">
        <v>0</v>
      </c>
      <c r="M130" s="14"/>
      <c r="N130" s="78">
        <v>0</v>
      </c>
      <c r="O130" s="76"/>
      <c r="P130" s="79">
        <v>0</v>
      </c>
      <c r="Q130" s="79"/>
      <c r="R130" s="76"/>
      <c r="S130" s="78">
        <v>-3861052406</v>
      </c>
      <c r="T130" s="76"/>
      <c r="U130" s="78">
        <v>-3861052406</v>
      </c>
      <c r="V130" s="14"/>
      <c r="W130" s="18">
        <v>-0.06</v>
      </c>
    </row>
    <row r="131" spans="1:23" ht="18.75" x14ac:dyDescent="0.4">
      <c r="A131" s="54" t="s">
        <v>267</v>
      </c>
      <c r="B131" s="54"/>
      <c r="C131" s="14"/>
      <c r="D131" s="78">
        <v>0</v>
      </c>
      <c r="E131" s="76"/>
      <c r="F131" s="78">
        <v>0</v>
      </c>
      <c r="G131" s="76"/>
      <c r="H131" s="78">
        <v>0</v>
      </c>
      <c r="I131" s="76"/>
      <c r="J131" s="78">
        <v>0</v>
      </c>
      <c r="K131" s="14"/>
      <c r="L131" s="18">
        <v>0</v>
      </c>
      <c r="M131" s="14"/>
      <c r="N131" s="78">
        <v>0</v>
      </c>
      <c r="O131" s="76"/>
      <c r="P131" s="79">
        <v>0</v>
      </c>
      <c r="Q131" s="79"/>
      <c r="R131" s="76"/>
      <c r="S131" s="78">
        <v>48404944445</v>
      </c>
      <c r="T131" s="76"/>
      <c r="U131" s="78">
        <v>48404944445</v>
      </c>
      <c r="V131" s="14"/>
      <c r="W131" s="18">
        <v>0.8</v>
      </c>
    </row>
    <row r="132" spans="1:23" ht="18.75" x14ac:dyDescent="0.4">
      <c r="A132" s="54" t="s">
        <v>268</v>
      </c>
      <c r="B132" s="54"/>
      <c r="C132" s="14"/>
      <c r="D132" s="78">
        <v>0</v>
      </c>
      <c r="E132" s="76"/>
      <c r="F132" s="78">
        <v>0</v>
      </c>
      <c r="G132" s="76"/>
      <c r="H132" s="78">
        <v>0</v>
      </c>
      <c r="I132" s="76"/>
      <c r="J132" s="78">
        <v>0</v>
      </c>
      <c r="K132" s="14"/>
      <c r="L132" s="18">
        <v>0</v>
      </c>
      <c r="M132" s="14"/>
      <c r="N132" s="78">
        <v>0</v>
      </c>
      <c r="O132" s="76"/>
      <c r="P132" s="79">
        <v>0</v>
      </c>
      <c r="Q132" s="79"/>
      <c r="R132" s="76"/>
      <c r="S132" s="78">
        <v>-42850712316</v>
      </c>
      <c r="T132" s="76"/>
      <c r="U132" s="78">
        <v>-42850712316</v>
      </c>
      <c r="V132" s="14"/>
      <c r="W132" s="18">
        <v>-0.71</v>
      </c>
    </row>
    <row r="133" spans="1:23" ht="18.75" x14ac:dyDescent="0.4">
      <c r="A133" s="54" t="s">
        <v>269</v>
      </c>
      <c r="B133" s="54"/>
      <c r="C133" s="14"/>
      <c r="D133" s="78">
        <v>0</v>
      </c>
      <c r="E133" s="76"/>
      <c r="F133" s="78">
        <v>0</v>
      </c>
      <c r="G133" s="76"/>
      <c r="H133" s="78">
        <v>0</v>
      </c>
      <c r="I133" s="76"/>
      <c r="J133" s="78">
        <v>0</v>
      </c>
      <c r="K133" s="14"/>
      <c r="L133" s="18">
        <v>0</v>
      </c>
      <c r="M133" s="14"/>
      <c r="N133" s="78">
        <v>3245247400</v>
      </c>
      <c r="O133" s="76"/>
      <c r="P133" s="79">
        <v>0</v>
      </c>
      <c r="Q133" s="79"/>
      <c r="R133" s="76"/>
      <c r="S133" s="78">
        <v>-2934563024</v>
      </c>
      <c r="T133" s="76"/>
      <c r="U133" s="78">
        <v>310684376</v>
      </c>
      <c r="V133" s="14"/>
      <c r="W133" s="18">
        <v>0.01</v>
      </c>
    </row>
    <row r="134" spans="1:23" ht="18.75" x14ac:dyDescent="0.4">
      <c r="A134" s="54" t="s">
        <v>270</v>
      </c>
      <c r="B134" s="54"/>
      <c r="C134" s="14"/>
      <c r="D134" s="78">
        <v>0</v>
      </c>
      <c r="E134" s="76"/>
      <c r="F134" s="78">
        <v>0</v>
      </c>
      <c r="G134" s="76"/>
      <c r="H134" s="78">
        <v>0</v>
      </c>
      <c r="I134" s="76"/>
      <c r="J134" s="78">
        <v>0</v>
      </c>
      <c r="K134" s="14"/>
      <c r="L134" s="18">
        <v>0</v>
      </c>
      <c r="M134" s="14"/>
      <c r="N134" s="78">
        <v>0</v>
      </c>
      <c r="O134" s="76"/>
      <c r="P134" s="79">
        <v>0</v>
      </c>
      <c r="Q134" s="79"/>
      <c r="R134" s="76"/>
      <c r="S134" s="78">
        <v>479394588076</v>
      </c>
      <c r="T134" s="76"/>
      <c r="U134" s="78">
        <v>479394588076</v>
      </c>
      <c r="V134" s="14"/>
      <c r="W134" s="18">
        <v>7.92</v>
      </c>
    </row>
    <row r="135" spans="1:23" ht="18.75" x14ac:dyDescent="0.4">
      <c r="A135" s="54" t="s">
        <v>271</v>
      </c>
      <c r="B135" s="54"/>
      <c r="C135" s="14"/>
      <c r="D135" s="78">
        <v>0</v>
      </c>
      <c r="E135" s="76"/>
      <c r="F135" s="78">
        <v>0</v>
      </c>
      <c r="G135" s="76"/>
      <c r="H135" s="78">
        <v>0</v>
      </c>
      <c r="I135" s="76"/>
      <c r="J135" s="78">
        <v>0</v>
      </c>
      <c r="K135" s="14"/>
      <c r="L135" s="18">
        <v>0</v>
      </c>
      <c r="M135" s="14"/>
      <c r="N135" s="78">
        <v>0</v>
      </c>
      <c r="O135" s="76"/>
      <c r="P135" s="79">
        <v>0</v>
      </c>
      <c r="Q135" s="79"/>
      <c r="R135" s="76"/>
      <c r="S135" s="78">
        <v>-36907012398</v>
      </c>
      <c r="T135" s="76"/>
      <c r="U135" s="78">
        <v>-36907012398</v>
      </c>
      <c r="V135" s="14"/>
      <c r="W135" s="18">
        <v>-0.61</v>
      </c>
    </row>
    <row r="136" spans="1:23" ht="18.75" x14ac:dyDescent="0.4">
      <c r="A136" s="54" t="s">
        <v>60</v>
      </c>
      <c r="B136" s="54"/>
      <c r="C136" s="14"/>
      <c r="D136" s="78">
        <v>0</v>
      </c>
      <c r="E136" s="76"/>
      <c r="F136" s="78">
        <v>-26610286403</v>
      </c>
      <c r="G136" s="76"/>
      <c r="H136" s="78">
        <v>0</v>
      </c>
      <c r="I136" s="76"/>
      <c r="J136" s="78">
        <v>-26610286403</v>
      </c>
      <c r="K136" s="14"/>
      <c r="L136" s="18">
        <v>0.74</v>
      </c>
      <c r="M136" s="14"/>
      <c r="N136" s="78">
        <v>0</v>
      </c>
      <c r="O136" s="76"/>
      <c r="P136" s="79">
        <v>7488368343</v>
      </c>
      <c r="Q136" s="79"/>
      <c r="R136" s="76"/>
      <c r="S136" s="78">
        <v>406613890</v>
      </c>
      <c r="T136" s="76"/>
      <c r="U136" s="78">
        <v>7894982233</v>
      </c>
      <c r="V136" s="14"/>
      <c r="W136" s="18">
        <v>0.13</v>
      </c>
    </row>
    <row r="137" spans="1:23" ht="18.75" x14ac:dyDescent="0.4">
      <c r="A137" s="54" t="s">
        <v>272</v>
      </c>
      <c r="B137" s="54"/>
      <c r="C137" s="14"/>
      <c r="D137" s="78">
        <v>0</v>
      </c>
      <c r="E137" s="76"/>
      <c r="F137" s="78">
        <v>0</v>
      </c>
      <c r="G137" s="76"/>
      <c r="H137" s="78">
        <v>0</v>
      </c>
      <c r="I137" s="76"/>
      <c r="J137" s="78">
        <v>0</v>
      </c>
      <c r="K137" s="14"/>
      <c r="L137" s="18">
        <v>0</v>
      </c>
      <c r="M137" s="14"/>
      <c r="N137" s="78">
        <v>0</v>
      </c>
      <c r="O137" s="76"/>
      <c r="P137" s="79">
        <v>0</v>
      </c>
      <c r="Q137" s="79"/>
      <c r="R137" s="76"/>
      <c r="S137" s="78">
        <v>1974387600</v>
      </c>
      <c r="T137" s="76"/>
      <c r="U137" s="78">
        <v>1974387600</v>
      </c>
      <c r="V137" s="14"/>
      <c r="W137" s="18">
        <v>0.03</v>
      </c>
    </row>
    <row r="138" spans="1:23" ht="18.75" x14ac:dyDescent="0.4">
      <c r="A138" s="54" t="s">
        <v>273</v>
      </c>
      <c r="B138" s="54"/>
      <c r="C138" s="14"/>
      <c r="D138" s="78">
        <v>0</v>
      </c>
      <c r="E138" s="76"/>
      <c r="F138" s="78">
        <v>0</v>
      </c>
      <c r="G138" s="76"/>
      <c r="H138" s="78">
        <v>0</v>
      </c>
      <c r="I138" s="76"/>
      <c r="J138" s="78">
        <v>0</v>
      </c>
      <c r="K138" s="14"/>
      <c r="L138" s="18">
        <v>0</v>
      </c>
      <c r="M138" s="14"/>
      <c r="N138" s="78">
        <v>0</v>
      </c>
      <c r="O138" s="76"/>
      <c r="P138" s="79">
        <v>0</v>
      </c>
      <c r="Q138" s="79"/>
      <c r="R138" s="76"/>
      <c r="S138" s="78">
        <v>441358220</v>
      </c>
      <c r="T138" s="76"/>
      <c r="U138" s="78">
        <v>441358220</v>
      </c>
      <c r="V138" s="14"/>
      <c r="W138" s="18">
        <v>0.01</v>
      </c>
    </row>
    <row r="139" spans="1:23" ht="18.75" x14ac:dyDescent="0.4">
      <c r="A139" s="54" t="s">
        <v>274</v>
      </c>
      <c r="B139" s="54"/>
      <c r="C139" s="14"/>
      <c r="D139" s="78">
        <v>0</v>
      </c>
      <c r="E139" s="76"/>
      <c r="F139" s="78">
        <v>0</v>
      </c>
      <c r="G139" s="76"/>
      <c r="H139" s="78">
        <v>0</v>
      </c>
      <c r="I139" s="76"/>
      <c r="J139" s="78">
        <v>0</v>
      </c>
      <c r="K139" s="14"/>
      <c r="L139" s="18">
        <v>0</v>
      </c>
      <c r="M139" s="14"/>
      <c r="N139" s="78">
        <v>0</v>
      </c>
      <c r="O139" s="76"/>
      <c r="P139" s="79">
        <v>0</v>
      </c>
      <c r="Q139" s="79"/>
      <c r="R139" s="76"/>
      <c r="S139" s="78">
        <v>4430876921</v>
      </c>
      <c r="T139" s="76"/>
      <c r="U139" s="78">
        <v>4430876921</v>
      </c>
      <c r="V139" s="14"/>
      <c r="W139" s="18">
        <v>7.0000000000000007E-2</v>
      </c>
    </row>
    <row r="140" spans="1:23" ht="18.75" x14ac:dyDescent="0.4">
      <c r="A140" s="54" t="s">
        <v>275</v>
      </c>
      <c r="B140" s="54"/>
      <c r="C140" s="14"/>
      <c r="D140" s="78">
        <v>0</v>
      </c>
      <c r="E140" s="76"/>
      <c r="F140" s="78">
        <v>0</v>
      </c>
      <c r="G140" s="76"/>
      <c r="H140" s="78">
        <v>0</v>
      </c>
      <c r="I140" s="76"/>
      <c r="J140" s="78">
        <v>0</v>
      </c>
      <c r="K140" s="14"/>
      <c r="L140" s="18">
        <v>0</v>
      </c>
      <c r="M140" s="14"/>
      <c r="N140" s="78">
        <v>0</v>
      </c>
      <c r="O140" s="76"/>
      <c r="P140" s="79">
        <v>0</v>
      </c>
      <c r="Q140" s="79"/>
      <c r="R140" s="76"/>
      <c r="S140" s="78">
        <v>-1090714004</v>
      </c>
      <c r="T140" s="76"/>
      <c r="U140" s="78">
        <v>-1090714004</v>
      </c>
      <c r="V140" s="14"/>
      <c r="W140" s="18">
        <v>-0.02</v>
      </c>
    </row>
    <row r="141" spans="1:23" ht="18.75" x14ac:dyDescent="0.4">
      <c r="A141" s="54" t="s">
        <v>94</v>
      </c>
      <c r="B141" s="54"/>
      <c r="C141" s="14"/>
      <c r="D141" s="78">
        <v>0</v>
      </c>
      <c r="E141" s="76"/>
      <c r="F141" s="78">
        <v>-14854797835</v>
      </c>
      <c r="G141" s="76"/>
      <c r="H141" s="78">
        <v>0</v>
      </c>
      <c r="I141" s="76"/>
      <c r="J141" s="78">
        <v>-14854797835</v>
      </c>
      <c r="K141" s="14"/>
      <c r="L141" s="18">
        <v>0.41</v>
      </c>
      <c r="M141" s="14"/>
      <c r="N141" s="78">
        <v>0</v>
      </c>
      <c r="O141" s="76"/>
      <c r="P141" s="79">
        <v>-15002984148</v>
      </c>
      <c r="Q141" s="79"/>
      <c r="R141" s="76"/>
      <c r="S141" s="78">
        <v>1226709521</v>
      </c>
      <c r="T141" s="76"/>
      <c r="U141" s="78">
        <v>-13776274627</v>
      </c>
      <c r="V141" s="14"/>
      <c r="W141" s="18">
        <v>-0.23</v>
      </c>
    </row>
    <row r="142" spans="1:23" ht="18.75" x14ac:dyDescent="0.4">
      <c r="A142" s="54" t="s">
        <v>93</v>
      </c>
      <c r="B142" s="54"/>
      <c r="C142" s="14"/>
      <c r="D142" s="78">
        <v>7048519936</v>
      </c>
      <c r="E142" s="76"/>
      <c r="F142" s="78">
        <v>-13400276059</v>
      </c>
      <c r="G142" s="76"/>
      <c r="H142" s="78">
        <v>0</v>
      </c>
      <c r="I142" s="76"/>
      <c r="J142" s="78">
        <v>-6351756123</v>
      </c>
      <c r="K142" s="14"/>
      <c r="L142" s="18">
        <v>0.18</v>
      </c>
      <c r="M142" s="14"/>
      <c r="N142" s="78">
        <v>7048519936</v>
      </c>
      <c r="O142" s="76"/>
      <c r="P142" s="79">
        <v>-28167177010</v>
      </c>
      <c r="Q142" s="79"/>
      <c r="R142" s="76"/>
      <c r="S142" s="78">
        <v>-189788389292</v>
      </c>
      <c r="T142" s="76"/>
      <c r="U142" s="78">
        <v>-210907046366</v>
      </c>
      <c r="V142" s="14"/>
      <c r="W142" s="18">
        <v>-3.49</v>
      </c>
    </row>
    <row r="143" spans="1:23" ht="18.75" x14ac:dyDescent="0.4">
      <c r="A143" s="54" t="s">
        <v>276</v>
      </c>
      <c r="B143" s="54"/>
      <c r="C143" s="14"/>
      <c r="D143" s="78">
        <v>0</v>
      </c>
      <c r="E143" s="76"/>
      <c r="F143" s="78">
        <v>0</v>
      </c>
      <c r="G143" s="76"/>
      <c r="H143" s="78">
        <v>0</v>
      </c>
      <c r="I143" s="76"/>
      <c r="J143" s="78">
        <v>0</v>
      </c>
      <c r="K143" s="14"/>
      <c r="L143" s="18">
        <v>0</v>
      </c>
      <c r="M143" s="14"/>
      <c r="N143" s="78">
        <v>0</v>
      </c>
      <c r="O143" s="76"/>
      <c r="P143" s="79">
        <v>0</v>
      </c>
      <c r="Q143" s="79"/>
      <c r="R143" s="76"/>
      <c r="S143" s="78">
        <v>864455</v>
      </c>
      <c r="T143" s="76"/>
      <c r="U143" s="78">
        <v>864455</v>
      </c>
      <c r="V143" s="14"/>
      <c r="W143" s="18">
        <v>0</v>
      </c>
    </row>
    <row r="144" spans="1:23" ht="18.75" x14ac:dyDescent="0.4">
      <c r="A144" s="54" t="s">
        <v>40</v>
      </c>
      <c r="B144" s="54"/>
      <c r="C144" s="14"/>
      <c r="D144" s="78">
        <v>34352941176</v>
      </c>
      <c r="E144" s="76"/>
      <c r="F144" s="78">
        <v>-54871560000</v>
      </c>
      <c r="G144" s="76"/>
      <c r="H144" s="78">
        <v>0</v>
      </c>
      <c r="I144" s="76"/>
      <c r="J144" s="78">
        <v>-20518618824</v>
      </c>
      <c r="K144" s="14"/>
      <c r="L144" s="18">
        <v>0.56999999999999995</v>
      </c>
      <c r="M144" s="14"/>
      <c r="N144" s="78">
        <v>34352941176</v>
      </c>
      <c r="O144" s="76"/>
      <c r="P144" s="79">
        <v>9692867633</v>
      </c>
      <c r="Q144" s="79"/>
      <c r="R144" s="76"/>
      <c r="S144" s="78">
        <v>57990462105</v>
      </c>
      <c r="T144" s="76"/>
      <c r="U144" s="78">
        <v>102036270914</v>
      </c>
      <c r="V144" s="14"/>
      <c r="W144" s="18">
        <v>1.69</v>
      </c>
    </row>
    <row r="145" spans="1:23" ht="18.75" x14ac:dyDescent="0.4">
      <c r="A145" s="54" t="s">
        <v>277</v>
      </c>
      <c r="B145" s="54"/>
      <c r="C145" s="14"/>
      <c r="D145" s="78">
        <v>0</v>
      </c>
      <c r="E145" s="76"/>
      <c r="F145" s="78">
        <v>0</v>
      </c>
      <c r="G145" s="76"/>
      <c r="H145" s="78">
        <v>0</v>
      </c>
      <c r="I145" s="76"/>
      <c r="J145" s="78">
        <v>0</v>
      </c>
      <c r="K145" s="14"/>
      <c r="L145" s="18">
        <v>0</v>
      </c>
      <c r="M145" s="14"/>
      <c r="N145" s="78">
        <v>0</v>
      </c>
      <c r="O145" s="76"/>
      <c r="P145" s="79">
        <v>0</v>
      </c>
      <c r="Q145" s="79"/>
      <c r="R145" s="76"/>
      <c r="S145" s="78">
        <v>3997905579</v>
      </c>
      <c r="T145" s="76"/>
      <c r="U145" s="78">
        <v>3997905579</v>
      </c>
      <c r="V145" s="14"/>
      <c r="W145" s="18">
        <v>7.0000000000000007E-2</v>
      </c>
    </row>
    <row r="146" spans="1:23" ht="18.75" x14ac:dyDescent="0.4">
      <c r="A146" s="54" t="s">
        <v>61</v>
      </c>
      <c r="B146" s="54"/>
      <c r="C146" s="14"/>
      <c r="D146" s="78">
        <v>0</v>
      </c>
      <c r="E146" s="76"/>
      <c r="F146" s="78">
        <v>-4915577250</v>
      </c>
      <c r="G146" s="76"/>
      <c r="H146" s="78">
        <v>0</v>
      </c>
      <c r="I146" s="76"/>
      <c r="J146" s="78">
        <v>-4915577250</v>
      </c>
      <c r="K146" s="14"/>
      <c r="L146" s="18">
        <v>0.14000000000000001</v>
      </c>
      <c r="M146" s="14"/>
      <c r="N146" s="78">
        <v>0</v>
      </c>
      <c r="O146" s="76"/>
      <c r="P146" s="79">
        <v>99952332736</v>
      </c>
      <c r="Q146" s="79"/>
      <c r="R146" s="76"/>
      <c r="S146" s="78">
        <v>63045825110</v>
      </c>
      <c r="T146" s="76"/>
      <c r="U146" s="78">
        <v>162998157846</v>
      </c>
      <c r="V146" s="14"/>
      <c r="W146" s="18">
        <v>2.69</v>
      </c>
    </row>
    <row r="147" spans="1:23" ht="18.75" x14ac:dyDescent="0.4">
      <c r="A147" s="54" t="s">
        <v>278</v>
      </c>
      <c r="B147" s="54"/>
      <c r="C147" s="14"/>
      <c r="D147" s="78">
        <v>0</v>
      </c>
      <c r="E147" s="76"/>
      <c r="F147" s="78">
        <v>0</v>
      </c>
      <c r="G147" s="76"/>
      <c r="H147" s="78">
        <v>0</v>
      </c>
      <c r="I147" s="76"/>
      <c r="J147" s="78">
        <v>0</v>
      </c>
      <c r="K147" s="14"/>
      <c r="L147" s="18">
        <v>0</v>
      </c>
      <c r="M147" s="14"/>
      <c r="N147" s="78">
        <v>0</v>
      </c>
      <c r="O147" s="76"/>
      <c r="P147" s="79">
        <v>0</v>
      </c>
      <c r="Q147" s="79"/>
      <c r="R147" s="76"/>
      <c r="S147" s="78">
        <v>61437798066</v>
      </c>
      <c r="T147" s="76"/>
      <c r="U147" s="78">
        <v>61437798066</v>
      </c>
      <c r="V147" s="14"/>
      <c r="W147" s="18">
        <v>1.02</v>
      </c>
    </row>
    <row r="148" spans="1:23" ht="18.75" x14ac:dyDescent="0.4">
      <c r="A148" s="54" t="s">
        <v>279</v>
      </c>
      <c r="B148" s="54"/>
      <c r="C148" s="14"/>
      <c r="D148" s="78">
        <v>0</v>
      </c>
      <c r="E148" s="76"/>
      <c r="F148" s="78">
        <v>0</v>
      </c>
      <c r="G148" s="76"/>
      <c r="H148" s="78">
        <v>0</v>
      </c>
      <c r="I148" s="76"/>
      <c r="J148" s="78">
        <v>0</v>
      </c>
      <c r="K148" s="14"/>
      <c r="L148" s="18">
        <v>0</v>
      </c>
      <c r="M148" s="14"/>
      <c r="N148" s="78">
        <v>0</v>
      </c>
      <c r="O148" s="76"/>
      <c r="P148" s="79">
        <v>0</v>
      </c>
      <c r="Q148" s="79"/>
      <c r="R148" s="76"/>
      <c r="S148" s="78">
        <v>1905731990</v>
      </c>
      <c r="T148" s="76"/>
      <c r="U148" s="78">
        <v>1905731990</v>
      </c>
      <c r="V148" s="14"/>
      <c r="W148" s="18">
        <v>0.03</v>
      </c>
    </row>
    <row r="149" spans="1:23" ht="18.75" x14ac:dyDescent="0.4">
      <c r="A149" s="54" t="s">
        <v>280</v>
      </c>
      <c r="B149" s="54"/>
      <c r="C149" s="14"/>
      <c r="D149" s="78">
        <v>0</v>
      </c>
      <c r="E149" s="76"/>
      <c r="F149" s="78">
        <v>0</v>
      </c>
      <c r="G149" s="76"/>
      <c r="H149" s="78">
        <v>0</v>
      </c>
      <c r="I149" s="76"/>
      <c r="J149" s="78">
        <v>0</v>
      </c>
      <c r="K149" s="14"/>
      <c r="L149" s="18">
        <v>0</v>
      </c>
      <c r="M149" s="14"/>
      <c r="N149" s="78">
        <v>0</v>
      </c>
      <c r="O149" s="76"/>
      <c r="P149" s="79">
        <v>0</v>
      </c>
      <c r="Q149" s="79"/>
      <c r="R149" s="76"/>
      <c r="S149" s="78">
        <v>198069665</v>
      </c>
      <c r="T149" s="76"/>
      <c r="U149" s="78">
        <v>198069665</v>
      </c>
      <c r="V149" s="14"/>
      <c r="W149" s="18">
        <v>0</v>
      </c>
    </row>
    <row r="150" spans="1:23" ht="18.75" x14ac:dyDescent="0.4">
      <c r="A150" s="54" t="s">
        <v>281</v>
      </c>
      <c r="B150" s="54"/>
      <c r="C150" s="14"/>
      <c r="D150" s="78">
        <v>0</v>
      </c>
      <c r="E150" s="76"/>
      <c r="F150" s="78">
        <v>0</v>
      </c>
      <c r="G150" s="76"/>
      <c r="H150" s="78">
        <v>0</v>
      </c>
      <c r="I150" s="76"/>
      <c r="J150" s="78">
        <v>0</v>
      </c>
      <c r="K150" s="14"/>
      <c r="L150" s="18">
        <v>0</v>
      </c>
      <c r="M150" s="14"/>
      <c r="N150" s="78">
        <v>0</v>
      </c>
      <c r="O150" s="76"/>
      <c r="P150" s="79">
        <v>0</v>
      </c>
      <c r="Q150" s="79"/>
      <c r="R150" s="76"/>
      <c r="S150" s="78">
        <v>36429361399</v>
      </c>
      <c r="T150" s="76"/>
      <c r="U150" s="78">
        <v>36429361399</v>
      </c>
      <c r="V150" s="14"/>
      <c r="W150" s="18">
        <v>0.6</v>
      </c>
    </row>
    <row r="151" spans="1:23" ht="18.75" x14ac:dyDescent="0.4">
      <c r="A151" s="54" t="s">
        <v>282</v>
      </c>
      <c r="B151" s="54"/>
      <c r="C151" s="14"/>
      <c r="D151" s="78">
        <v>0</v>
      </c>
      <c r="E151" s="76"/>
      <c r="F151" s="78">
        <v>0</v>
      </c>
      <c r="G151" s="76"/>
      <c r="H151" s="78">
        <v>0</v>
      </c>
      <c r="I151" s="76"/>
      <c r="J151" s="78">
        <v>0</v>
      </c>
      <c r="K151" s="14"/>
      <c r="L151" s="18">
        <v>0</v>
      </c>
      <c r="M151" s="14"/>
      <c r="N151" s="78">
        <v>0</v>
      </c>
      <c r="O151" s="76"/>
      <c r="P151" s="79">
        <v>0</v>
      </c>
      <c r="Q151" s="79"/>
      <c r="R151" s="76"/>
      <c r="S151" s="78">
        <v>53430510552</v>
      </c>
      <c r="T151" s="76"/>
      <c r="U151" s="78">
        <v>53430510552</v>
      </c>
      <c r="V151" s="14"/>
      <c r="W151" s="18">
        <v>0.88</v>
      </c>
    </row>
    <row r="152" spans="1:23" ht="18.75" x14ac:dyDescent="0.4">
      <c r="A152" s="54" t="s">
        <v>283</v>
      </c>
      <c r="B152" s="54"/>
      <c r="C152" s="14"/>
      <c r="D152" s="78">
        <v>0</v>
      </c>
      <c r="E152" s="76"/>
      <c r="F152" s="78">
        <v>0</v>
      </c>
      <c r="G152" s="76"/>
      <c r="H152" s="78">
        <v>0</v>
      </c>
      <c r="I152" s="76"/>
      <c r="J152" s="78">
        <v>0</v>
      </c>
      <c r="K152" s="14"/>
      <c r="L152" s="18">
        <v>0</v>
      </c>
      <c r="M152" s="14"/>
      <c r="N152" s="78">
        <v>0</v>
      </c>
      <c r="O152" s="76"/>
      <c r="P152" s="79">
        <v>0</v>
      </c>
      <c r="Q152" s="79"/>
      <c r="R152" s="76"/>
      <c r="S152" s="78">
        <v>-43229255</v>
      </c>
      <c r="T152" s="76"/>
      <c r="U152" s="78">
        <v>-43229255</v>
      </c>
      <c r="V152" s="14"/>
      <c r="W152" s="18">
        <v>0</v>
      </c>
    </row>
    <row r="153" spans="1:23" ht="18.75" x14ac:dyDescent="0.4">
      <c r="A153" s="54" t="s">
        <v>65</v>
      </c>
      <c r="B153" s="54"/>
      <c r="C153" s="14"/>
      <c r="D153" s="78">
        <v>0</v>
      </c>
      <c r="E153" s="76"/>
      <c r="F153" s="78">
        <v>-9758681543</v>
      </c>
      <c r="G153" s="76"/>
      <c r="H153" s="78">
        <v>0</v>
      </c>
      <c r="I153" s="76"/>
      <c r="J153" s="78">
        <v>-9758681543</v>
      </c>
      <c r="K153" s="14"/>
      <c r="L153" s="18">
        <v>0.27</v>
      </c>
      <c r="M153" s="14"/>
      <c r="N153" s="78">
        <v>47341115435</v>
      </c>
      <c r="O153" s="76"/>
      <c r="P153" s="79">
        <v>23933526778</v>
      </c>
      <c r="Q153" s="79"/>
      <c r="R153" s="76"/>
      <c r="S153" s="78">
        <v>0</v>
      </c>
      <c r="T153" s="76"/>
      <c r="U153" s="78">
        <v>71274642213</v>
      </c>
      <c r="V153" s="14"/>
      <c r="W153" s="18">
        <v>1.18</v>
      </c>
    </row>
    <row r="154" spans="1:23" ht="18.75" x14ac:dyDescent="0.4">
      <c r="A154" s="54" t="s">
        <v>95</v>
      </c>
      <c r="B154" s="54"/>
      <c r="C154" s="14"/>
      <c r="D154" s="78">
        <v>0</v>
      </c>
      <c r="E154" s="76"/>
      <c r="F154" s="78">
        <v>-11370937950</v>
      </c>
      <c r="G154" s="76"/>
      <c r="H154" s="78">
        <v>0</v>
      </c>
      <c r="I154" s="76"/>
      <c r="J154" s="78">
        <v>-11370937950</v>
      </c>
      <c r="K154" s="14"/>
      <c r="L154" s="18">
        <v>0.32</v>
      </c>
      <c r="M154" s="14"/>
      <c r="N154" s="78">
        <v>34587981711</v>
      </c>
      <c r="O154" s="76"/>
      <c r="P154" s="79">
        <v>2099974451</v>
      </c>
      <c r="Q154" s="79"/>
      <c r="R154" s="76"/>
      <c r="S154" s="78">
        <v>0</v>
      </c>
      <c r="T154" s="76"/>
      <c r="U154" s="78">
        <v>36687956162</v>
      </c>
      <c r="V154" s="14"/>
      <c r="W154" s="18">
        <v>0.61</v>
      </c>
    </row>
    <row r="155" spans="1:23" ht="18.75" x14ac:dyDescent="0.4">
      <c r="A155" s="54" t="s">
        <v>63</v>
      </c>
      <c r="B155" s="54"/>
      <c r="C155" s="14"/>
      <c r="D155" s="78">
        <v>343125734430</v>
      </c>
      <c r="E155" s="76"/>
      <c r="F155" s="78">
        <v>-381715200000</v>
      </c>
      <c r="G155" s="76"/>
      <c r="H155" s="78">
        <v>0</v>
      </c>
      <c r="I155" s="76"/>
      <c r="J155" s="78">
        <v>-38589465570</v>
      </c>
      <c r="K155" s="14"/>
      <c r="L155" s="18">
        <v>1.08</v>
      </c>
      <c r="M155" s="14"/>
      <c r="N155" s="78">
        <v>343125734430</v>
      </c>
      <c r="O155" s="76"/>
      <c r="P155" s="79">
        <v>35716170531</v>
      </c>
      <c r="Q155" s="79"/>
      <c r="R155" s="76"/>
      <c r="S155" s="78">
        <v>0</v>
      </c>
      <c r="T155" s="76"/>
      <c r="U155" s="78">
        <v>378841904961</v>
      </c>
      <c r="V155" s="14"/>
      <c r="W155" s="18">
        <v>6.26</v>
      </c>
    </row>
    <row r="156" spans="1:23" ht="18.75" x14ac:dyDescent="0.4">
      <c r="A156" s="54" t="s">
        <v>45</v>
      </c>
      <c r="B156" s="54"/>
      <c r="C156" s="14"/>
      <c r="D156" s="78">
        <v>0</v>
      </c>
      <c r="E156" s="76"/>
      <c r="F156" s="78">
        <v>-21705156054</v>
      </c>
      <c r="G156" s="76"/>
      <c r="H156" s="78">
        <v>0</v>
      </c>
      <c r="I156" s="76"/>
      <c r="J156" s="78">
        <v>-21705156054</v>
      </c>
      <c r="K156" s="14"/>
      <c r="L156" s="18">
        <v>0.61</v>
      </c>
      <c r="M156" s="14"/>
      <c r="N156" s="78">
        <v>34821390521</v>
      </c>
      <c r="O156" s="76"/>
      <c r="P156" s="79">
        <v>-67215967137</v>
      </c>
      <c r="Q156" s="79"/>
      <c r="R156" s="76"/>
      <c r="S156" s="78">
        <v>0</v>
      </c>
      <c r="T156" s="76"/>
      <c r="U156" s="78">
        <v>-32394576616</v>
      </c>
      <c r="V156" s="14"/>
      <c r="W156" s="18">
        <v>-0.54</v>
      </c>
    </row>
    <row r="157" spans="1:23" ht="18.75" x14ac:dyDescent="0.4">
      <c r="A157" s="54" t="s">
        <v>27</v>
      </c>
      <c r="B157" s="54"/>
      <c r="C157" s="14"/>
      <c r="D157" s="78">
        <v>0</v>
      </c>
      <c r="E157" s="76"/>
      <c r="F157" s="78">
        <v>-32903055000</v>
      </c>
      <c r="G157" s="76"/>
      <c r="H157" s="78">
        <v>0</v>
      </c>
      <c r="I157" s="76"/>
      <c r="J157" s="78">
        <v>-32903055000</v>
      </c>
      <c r="K157" s="14"/>
      <c r="L157" s="18">
        <v>0.92</v>
      </c>
      <c r="M157" s="14"/>
      <c r="N157" s="78">
        <v>37411300920</v>
      </c>
      <c r="O157" s="76"/>
      <c r="P157" s="79">
        <v>-490664048</v>
      </c>
      <c r="Q157" s="79"/>
      <c r="R157" s="76"/>
      <c r="S157" s="78">
        <v>0</v>
      </c>
      <c r="T157" s="76"/>
      <c r="U157" s="78">
        <v>36920636872</v>
      </c>
      <c r="V157" s="14"/>
      <c r="W157" s="18">
        <v>0.61</v>
      </c>
    </row>
    <row r="158" spans="1:23" ht="18.75" x14ac:dyDescent="0.4">
      <c r="A158" s="54" t="s">
        <v>98</v>
      </c>
      <c r="B158" s="54"/>
      <c r="C158" s="14"/>
      <c r="D158" s="78">
        <v>11187903699</v>
      </c>
      <c r="E158" s="76"/>
      <c r="F158" s="78">
        <v>-25520755970</v>
      </c>
      <c r="G158" s="76"/>
      <c r="H158" s="78">
        <v>0</v>
      </c>
      <c r="I158" s="76"/>
      <c r="J158" s="78">
        <v>-14332852271</v>
      </c>
      <c r="K158" s="14"/>
      <c r="L158" s="18">
        <v>0.4</v>
      </c>
      <c r="M158" s="14"/>
      <c r="N158" s="78">
        <v>11187903699</v>
      </c>
      <c r="O158" s="76"/>
      <c r="P158" s="79">
        <v>-14874094855</v>
      </c>
      <c r="Q158" s="79"/>
      <c r="R158" s="76"/>
      <c r="S158" s="78">
        <v>0</v>
      </c>
      <c r="T158" s="76"/>
      <c r="U158" s="78">
        <v>-3686191156</v>
      </c>
      <c r="V158" s="14"/>
      <c r="W158" s="18">
        <v>-0.06</v>
      </c>
    </row>
    <row r="159" spans="1:23" ht="18.75" x14ac:dyDescent="0.4">
      <c r="A159" s="54" t="s">
        <v>99</v>
      </c>
      <c r="B159" s="54"/>
      <c r="C159" s="14"/>
      <c r="D159" s="78">
        <v>37788235294</v>
      </c>
      <c r="E159" s="76"/>
      <c r="F159" s="78">
        <v>-88569855000</v>
      </c>
      <c r="G159" s="76"/>
      <c r="H159" s="78">
        <v>0</v>
      </c>
      <c r="I159" s="76"/>
      <c r="J159" s="78">
        <v>-50781619706</v>
      </c>
      <c r="K159" s="14"/>
      <c r="L159" s="18">
        <v>1.42</v>
      </c>
      <c r="M159" s="14"/>
      <c r="N159" s="78">
        <v>37788235294</v>
      </c>
      <c r="O159" s="76"/>
      <c r="P159" s="79">
        <v>-3241218104</v>
      </c>
      <c r="Q159" s="79"/>
      <c r="R159" s="76"/>
      <c r="S159" s="78">
        <v>0</v>
      </c>
      <c r="T159" s="76"/>
      <c r="U159" s="78">
        <v>34547017190</v>
      </c>
      <c r="V159" s="14"/>
      <c r="W159" s="18">
        <v>0.56999999999999995</v>
      </c>
    </row>
    <row r="160" spans="1:23" ht="18.75" x14ac:dyDescent="0.4">
      <c r="A160" s="54" t="s">
        <v>74</v>
      </c>
      <c r="B160" s="54"/>
      <c r="C160" s="14"/>
      <c r="D160" s="78">
        <v>0</v>
      </c>
      <c r="E160" s="76"/>
      <c r="F160" s="78">
        <v>6745623300</v>
      </c>
      <c r="G160" s="76"/>
      <c r="H160" s="78">
        <v>0</v>
      </c>
      <c r="I160" s="76"/>
      <c r="J160" s="78">
        <v>6745623300</v>
      </c>
      <c r="K160" s="14"/>
      <c r="L160" s="18">
        <v>-0.19</v>
      </c>
      <c r="M160" s="14"/>
      <c r="N160" s="78">
        <v>14789809586</v>
      </c>
      <c r="O160" s="76"/>
      <c r="P160" s="79">
        <v>29504896812</v>
      </c>
      <c r="Q160" s="79"/>
      <c r="R160" s="76"/>
      <c r="S160" s="78">
        <v>0</v>
      </c>
      <c r="T160" s="76"/>
      <c r="U160" s="78">
        <v>44294706398</v>
      </c>
      <c r="V160" s="14"/>
      <c r="W160" s="18">
        <v>0.73</v>
      </c>
    </row>
    <row r="161" spans="1:23" ht="18.75" x14ac:dyDescent="0.4">
      <c r="A161" s="54" t="s">
        <v>84</v>
      </c>
      <c r="B161" s="54"/>
      <c r="C161" s="14"/>
      <c r="D161" s="78">
        <v>66760258519</v>
      </c>
      <c r="E161" s="76"/>
      <c r="F161" s="78">
        <v>-64360761300</v>
      </c>
      <c r="G161" s="76"/>
      <c r="H161" s="78">
        <v>0</v>
      </c>
      <c r="I161" s="76"/>
      <c r="J161" s="78">
        <v>2399497219</v>
      </c>
      <c r="K161" s="14"/>
      <c r="L161" s="18">
        <v>-7.0000000000000007E-2</v>
      </c>
      <c r="M161" s="14"/>
      <c r="N161" s="78">
        <v>66760258519</v>
      </c>
      <c r="O161" s="76"/>
      <c r="P161" s="79">
        <v>170431953522</v>
      </c>
      <c r="Q161" s="79"/>
      <c r="R161" s="76"/>
      <c r="S161" s="78">
        <v>0</v>
      </c>
      <c r="T161" s="76"/>
      <c r="U161" s="78">
        <v>237192212041</v>
      </c>
      <c r="V161" s="14"/>
      <c r="W161" s="18">
        <v>3.92</v>
      </c>
    </row>
    <row r="162" spans="1:23" ht="18.75" x14ac:dyDescent="0.4">
      <c r="A162" s="54" t="s">
        <v>73</v>
      </c>
      <c r="B162" s="54"/>
      <c r="C162" s="14"/>
      <c r="D162" s="78">
        <v>14018951358</v>
      </c>
      <c r="E162" s="76"/>
      <c r="F162" s="78">
        <v>-28231020000</v>
      </c>
      <c r="G162" s="76"/>
      <c r="H162" s="78">
        <v>0</v>
      </c>
      <c r="I162" s="76"/>
      <c r="J162" s="78">
        <v>-14212068642</v>
      </c>
      <c r="K162" s="14"/>
      <c r="L162" s="18">
        <v>0.4</v>
      </c>
      <c r="M162" s="14"/>
      <c r="N162" s="78">
        <v>14018951358</v>
      </c>
      <c r="O162" s="76"/>
      <c r="P162" s="79">
        <v>-19599755200</v>
      </c>
      <c r="Q162" s="79"/>
      <c r="R162" s="76"/>
      <c r="S162" s="78">
        <v>0</v>
      </c>
      <c r="T162" s="76"/>
      <c r="U162" s="78">
        <v>-5580803842</v>
      </c>
      <c r="V162" s="14"/>
      <c r="W162" s="18">
        <v>-0.09</v>
      </c>
    </row>
    <row r="163" spans="1:23" ht="18.75" x14ac:dyDescent="0.4">
      <c r="A163" s="54" t="s">
        <v>59</v>
      </c>
      <c r="B163" s="54"/>
      <c r="C163" s="14"/>
      <c r="D163" s="78">
        <v>0</v>
      </c>
      <c r="E163" s="76"/>
      <c r="F163" s="78">
        <v>-39418815176</v>
      </c>
      <c r="G163" s="76"/>
      <c r="H163" s="78">
        <v>0</v>
      </c>
      <c r="I163" s="76"/>
      <c r="J163" s="78">
        <v>-39418815176</v>
      </c>
      <c r="K163" s="14"/>
      <c r="L163" s="18">
        <v>1.1000000000000001</v>
      </c>
      <c r="M163" s="14"/>
      <c r="N163" s="78">
        <v>143005259520</v>
      </c>
      <c r="O163" s="76"/>
      <c r="P163" s="79">
        <v>-15726728557</v>
      </c>
      <c r="Q163" s="79"/>
      <c r="R163" s="76"/>
      <c r="S163" s="78">
        <v>0</v>
      </c>
      <c r="T163" s="76"/>
      <c r="U163" s="78">
        <v>127278530963</v>
      </c>
      <c r="V163" s="14"/>
      <c r="W163" s="18">
        <v>2.1</v>
      </c>
    </row>
    <row r="164" spans="1:23" ht="18.75" x14ac:dyDescent="0.4">
      <c r="A164" s="54" t="s">
        <v>31</v>
      </c>
      <c r="B164" s="54"/>
      <c r="C164" s="14"/>
      <c r="D164" s="78">
        <v>24868094118</v>
      </c>
      <c r="E164" s="76"/>
      <c r="F164" s="78">
        <v>-77640275250</v>
      </c>
      <c r="G164" s="76"/>
      <c r="H164" s="78">
        <v>0</v>
      </c>
      <c r="I164" s="76"/>
      <c r="J164" s="78">
        <v>-52772181132</v>
      </c>
      <c r="K164" s="14"/>
      <c r="L164" s="18">
        <v>1.47</v>
      </c>
      <c r="M164" s="14"/>
      <c r="N164" s="78">
        <v>24868094118</v>
      </c>
      <c r="O164" s="76"/>
      <c r="P164" s="79">
        <v>45412395210</v>
      </c>
      <c r="Q164" s="79"/>
      <c r="R164" s="76"/>
      <c r="S164" s="78">
        <v>0</v>
      </c>
      <c r="T164" s="76"/>
      <c r="U164" s="78">
        <v>70280489328</v>
      </c>
      <c r="V164" s="14"/>
      <c r="W164" s="18">
        <v>1.1599999999999999</v>
      </c>
    </row>
    <row r="165" spans="1:23" ht="18.75" x14ac:dyDescent="0.4">
      <c r="A165" s="54" t="s">
        <v>57</v>
      </c>
      <c r="B165" s="54"/>
      <c r="C165" s="14"/>
      <c r="D165" s="78">
        <v>0</v>
      </c>
      <c r="E165" s="76"/>
      <c r="F165" s="78">
        <v>-11618456400</v>
      </c>
      <c r="G165" s="76"/>
      <c r="H165" s="78">
        <v>0</v>
      </c>
      <c r="I165" s="76"/>
      <c r="J165" s="78">
        <v>-11618456400</v>
      </c>
      <c r="K165" s="14"/>
      <c r="L165" s="18">
        <v>0.32</v>
      </c>
      <c r="M165" s="14"/>
      <c r="N165" s="78">
        <v>3451083388</v>
      </c>
      <c r="O165" s="76"/>
      <c r="P165" s="79">
        <v>-16284779280</v>
      </c>
      <c r="Q165" s="79"/>
      <c r="R165" s="76"/>
      <c r="S165" s="78">
        <v>0</v>
      </c>
      <c r="T165" s="76"/>
      <c r="U165" s="78">
        <v>-12833695892</v>
      </c>
      <c r="V165" s="14"/>
      <c r="W165" s="18">
        <v>-0.21</v>
      </c>
    </row>
    <row r="166" spans="1:23" ht="18.75" x14ac:dyDescent="0.4">
      <c r="A166" s="54" t="s">
        <v>101</v>
      </c>
      <c r="B166" s="54"/>
      <c r="C166" s="14"/>
      <c r="D166" s="78">
        <v>9028268551</v>
      </c>
      <c r="E166" s="76"/>
      <c r="F166" s="78">
        <v>-19719929632</v>
      </c>
      <c r="G166" s="76"/>
      <c r="H166" s="78">
        <v>0</v>
      </c>
      <c r="I166" s="76"/>
      <c r="J166" s="78">
        <v>-10691661081</v>
      </c>
      <c r="K166" s="14"/>
      <c r="L166" s="18">
        <v>0.3</v>
      </c>
      <c r="M166" s="14"/>
      <c r="N166" s="78">
        <v>9028268551</v>
      </c>
      <c r="O166" s="76"/>
      <c r="P166" s="79">
        <v>-20755822484</v>
      </c>
      <c r="Q166" s="79"/>
      <c r="R166" s="76"/>
      <c r="S166" s="78">
        <v>0</v>
      </c>
      <c r="T166" s="76"/>
      <c r="U166" s="78">
        <v>-11727553933</v>
      </c>
      <c r="V166" s="14"/>
      <c r="W166" s="18">
        <v>-0.19</v>
      </c>
    </row>
    <row r="167" spans="1:23" ht="18.75" x14ac:dyDescent="0.4">
      <c r="A167" s="54" t="s">
        <v>102</v>
      </c>
      <c r="B167" s="54"/>
      <c r="C167" s="14"/>
      <c r="D167" s="78">
        <v>39815058824</v>
      </c>
      <c r="E167" s="76"/>
      <c r="F167" s="78">
        <v>-78962498699</v>
      </c>
      <c r="G167" s="76"/>
      <c r="H167" s="78">
        <v>0</v>
      </c>
      <c r="I167" s="76"/>
      <c r="J167" s="78">
        <v>-39147439875</v>
      </c>
      <c r="K167" s="14"/>
      <c r="L167" s="18">
        <v>1.0900000000000001</v>
      </c>
      <c r="M167" s="14"/>
      <c r="N167" s="78">
        <v>39815058824</v>
      </c>
      <c r="O167" s="76"/>
      <c r="P167" s="79">
        <v>-18841423831</v>
      </c>
      <c r="Q167" s="79"/>
      <c r="R167" s="76"/>
      <c r="S167" s="78">
        <v>0</v>
      </c>
      <c r="T167" s="76"/>
      <c r="U167" s="78">
        <v>20973634993</v>
      </c>
      <c r="V167" s="14"/>
      <c r="W167" s="18">
        <v>0.35</v>
      </c>
    </row>
    <row r="168" spans="1:23" ht="18.75" x14ac:dyDescent="0.4">
      <c r="A168" s="54" t="s">
        <v>24</v>
      </c>
      <c r="B168" s="54"/>
      <c r="C168" s="14"/>
      <c r="D168" s="78">
        <v>14852906635</v>
      </c>
      <c r="E168" s="76"/>
      <c r="F168" s="78">
        <v>-9841818625</v>
      </c>
      <c r="G168" s="76"/>
      <c r="H168" s="78">
        <v>0</v>
      </c>
      <c r="I168" s="76"/>
      <c r="J168" s="78">
        <v>5011088010</v>
      </c>
      <c r="K168" s="14"/>
      <c r="L168" s="18">
        <v>-0.14000000000000001</v>
      </c>
      <c r="M168" s="14"/>
      <c r="N168" s="78">
        <v>14852906635</v>
      </c>
      <c r="O168" s="76"/>
      <c r="P168" s="79">
        <v>160990469334</v>
      </c>
      <c r="Q168" s="79"/>
      <c r="R168" s="76"/>
      <c r="S168" s="78">
        <v>0</v>
      </c>
      <c r="T168" s="76"/>
      <c r="U168" s="78">
        <v>175843375969</v>
      </c>
      <c r="V168" s="14"/>
      <c r="W168" s="18">
        <v>2.91</v>
      </c>
    </row>
    <row r="169" spans="1:23" ht="18.75" x14ac:dyDescent="0.4">
      <c r="A169" s="54" t="s">
        <v>105</v>
      </c>
      <c r="B169" s="54"/>
      <c r="C169" s="14"/>
      <c r="D169" s="78">
        <v>0</v>
      </c>
      <c r="E169" s="76"/>
      <c r="F169" s="78">
        <v>-42002858306</v>
      </c>
      <c r="G169" s="76"/>
      <c r="H169" s="78">
        <v>0</v>
      </c>
      <c r="I169" s="76"/>
      <c r="J169" s="78">
        <v>-42002858306</v>
      </c>
      <c r="K169" s="14"/>
      <c r="L169" s="18">
        <v>1.17</v>
      </c>
      <c r="M169" s="14"/>
      <c r="N169" s="78">
        <v>15363350675</v>
      </c>
      <c r="O169" s="76"/>
      <c r="P169" s="79">
        <v>-51106359892</v>
      </c>
      <c r="Q169" s="79"/>
      <c r="R169" s="76"/>
      <c r="S169" s="78">
        <v>0</v>
      </c>
      <c r="T169" s="76"/>
      <c r="U169" s="78">
        <v>-35743009217</v>
      </c>
      <c r="V169" s="14"/>
      <c r="W169" s="18">
        <v>-0.59</v>
      </c>
    </row>
    <row r="170" spans="1:23" ht="18.75" x14ac:dyDescent="0.4">
      <c r="A170" s="54" t="s">
        <v>78</v>
      </c>
      <c r="B170" s="54"/>
      <c r="C170" s="14"/>
      <c r="D170" s="78">
        <v>60117647059</v>
      </c>
      <c r="E170" s="76"/>
      <c r="F170" s="78">
        <v>-131214600000</v>
      </c>
      <c r="G170" s="76"/>
      <c r="H170" s="78">
        <v>0</v>
      </c>
      <c r="I170" s="76"/>
      <c r="J170" s="78">
        <v>-71096952941</v>
      </c>
      <c r="K170" s="14"/>
      <c r="L170" s="18">
        <v>1.99</v>
      </c>
      <c r="M170" s="14"/>
      <c r="N170" s="78">
        <v>60117647059</v>
      </c>
      <c r="O170" s="76"/>
      <c r="P170" s="79">
        <v>-40626077951</v>
      </c>
      <c r="Q170" s="79"/>
      <c r="R170" s="76"/>
      <c r="S170" s="78">
        <v>0</v>
      </c>
      <c r="T170" s="76"/>
      <c r="U170" s="78">
        <v>19491569108</v>
      </c>
      <c r="V170" s="14"/>
      <c r="W170" s="18">
        <v>0.32</v>
      </c>
    </row>
    <row r="171" spans="1:23" ht="18.75" x14ac:dyDescent="0.4">
      <c r="A171" s="54" t="s">
        <v>82</v>
      </c>
      <c r="B171" s="54"/>
      <c r="C171" s="14"/>
      <c r="D171" s="78">
        <v>130400000000</v>
      </c>
      <c r="E171" s="76"/>
      <c r="F171" s="78">
        <v>-115041406500</v>
      </c>
      <c r="G171" s="76"/>
      <c r="H171" s="78">
        <v>0</v>
      </c>
      <c r="I171" s="76"/>
      <c r="J171" s="78">
        <v>15358593500</v>
      </c>
      <c r="K171" s="14"/>
      <c r="L171" s="18">
        <v>-0.43</v>
      </c>
      <c r="M171" s="14"/>
      <c r="N171" s="78">
        <v>130400000000</v>
      </c>
      <c r="O171" s="76"/>
      <c r="P171" s="79">
        <v>-46191399469</v>
      </c>
      <c r="Q171" s="79"/>
      <c r="R171" s="76"/>
      <c r="S171" s="78">
        <v>0</v>
      </c>
      <c r="T171" s="76"/>
      <c r="U171" s="78">
        <v>84208600531</v>
      </c>
      <c r="V171" s="14"/>
      <c r="W171" s="18">
        <v>1.39</v>
      </c>
    </row>
    <row r="172" spans="1:23" ht="18.75" x14ac:dyDescent="0.4">
      <c r="A172" s="54" t="s">
        <v>87</v>
      </c>
      <c r="B172" s="54"/>
      <c r="C172" s="14"/>
      <c r="D172" s="78">
        <v>3585663925</v>
      </c>
      <c r="E172" s="76"/>
      <c r="F172" s="78">
        <v>-46167766042</v>
      </c>
      <c r="G172" s="76"/>
      <c r="H172" s="78">
        <v>0</v>
      </c>
      <c r="I172" s="76"/>
      <c r="J172" s="78">
        <v>-42582102117</v>
      </c>
      <c r="K172" s="14"/>
      <c r="L172" s="18">
        <v>1.19</v>
      </c>
      <c r="M172" s="14"/>
      <c r="N172" s="78">
        <v>3585663925</v>
      </c>
      <c r="O172" s="76"/>
      <c r="P172" s="79">
        <v>-92931063936</v>
      </c>
      <c r="Q172" s="79"/>
      <c r="R172" s="76"/>
      <c r="S172" s="78">
        <v>0</v>
      </c>
      <c r="T172" s="76"/>
      <c r="U172" s="78">
        <v>-89345400011</v>
      </c>
      <c r="V172" s="14"/>
      <c r="W172" s="18">
        <v>-1.48</v>
      </c>
    </row>
    <row r="173" spans="1:23" ht="18.75" x14ac:dyDescent="0.4">
      <c r="A173" s="54" t="s">
        <v>107</v>
      </c>
      <c r="B173" s="54"/>
      <c r="C173" s="14"/>
      <c r="D173" s="78">
        <v>0</v>
      </c>
      <c r="E173" s="76"/>
      <c r="F173" s="78">
        <v>-68029376310</v>
      </c>
      <c r="G173" s="76"/>
      <c r="H173" s="78">
        <v>0</v>
      </c>
      <c r="I173" s="76"/>
      <c r="J173" s="78">
        <v>-68029376310</v>
      </c>
      <c r="K173" s="14"/>
      <c r="L173" s="18">
        <v>1.9</v>
      </c>
      <c r="M173" s="14"/>
      <c r="N173" s="78">
        <v>0</v>
      </c>
      <c r="O173" s="76"/>
      <c r="P173" s="79">
        <v>-68029376310</v>
      </c>
      <c r="Q173" s="79"/>
      <c r="R173" s="76"/>
      <c r="S173" s="78">
        <v>0</v>
      </c>
      <c r="T173" s="76"/>
      <c r="U173" s="78">
        <v>-68029376310</v>
      </c>
      <c r="V173" s="14"/>
      <c r="W173" s="18">
        <v>-1.1200000000000001</v>
      </c>
    </row>
    <row r="174" spans="1:23" ht="18.75" x14ac:dyDescent="0.4">
      <c r="A174" s="54" t="s">
        <v>91</v>
      </c>
      <c r="B174" s="54"/>
      <c r="C174" s="14"/>
      <c r="D174" s="78">
        <v>0</v>
      </c>
      <c r="E174" s="76"/>
      <c r="F174" s="78">
        <v>-52485840000</v>
      </c>
      <c r="G174" s="76"/>
      <c r="H174" s="78">
        <v>0</v>
      </c>
      <c r="I174" s="76"/>
      <c r="J174" s="78">
        <v>-52485840000</v>
      </c>
      <c r="K174" s="14"/>
      <c r="L174" s="18">
        <v>1.47</v>
      </c>
      <c r="M174" s="14"/>
      <c r="N174" s="78">
        <v>0</v>
      </c>
      <c r="O174" s="76"/>
      <c r="P174" s="79">
        <v>-25995260449</v>
      </c>
      <c r="Q174" s="79"/>
      <c r="R174" s="76"/>
      <c r="S174" s="78">
        <v>0</v>
      </c>
      <c r="T174" s="76"/>
      <c r="U174" s="78">
        <v>-25995260449</v>
      </c>
      <c r="V174" s="14"/>
      <c r="W174" s="18">
        <v>-0.43</v>
      </c>
    </row>
    <row r="175" spans="1:23" ht="18.75" x14ac:dyDescent="0.4">
      <c r="A175" s="54" t="s">
        <v>48</v>
      </c>
      <c r="B175" s="54"/>
      <c r="C175" s="14"/>
      <c r="D175" s="78">
        <v>0</v>
      </c>
      <c r="E175" s="76"/>
      <c r="F175" s="78">
        <v>99405000</v>
      </c>
      <c r="G175" s="76"/>
      <c r="H175" s="78">
        <v>0</v>
      </c>
      <c r="I175" s="76"/>
      <c r="J175" s="78">
        <v>99405000</v>
      </c>
      <c r="K175" s="14"/>
      <c r="L175" s="18">
        <v>0</v>
      </c>
      <c r="M175" s="14"/>
      <c r="N175" s="78">
        <v>0</v>
      </c>
      <c r="O175" s="76"/>
      <c r="P175" s="79">
        <v>362636639</v>
      </c>
      <c r="Q175" s="79"/>
      <c r="R175" s="76"/>
      <c r="S175" s="78">
        <v>0</v>
      </c>
      <c r="T175" s="76"/>
      <c r="U175" s="78">
        <v>362636639</v>
      </c>
      <c r="V175" s="14"/>
      <c r="W175" s="18">
        <v>0.01</v>
      </c>
    </row>
    <row r="176" spans="1:23" ht="18.75" x14ac:dyDescent="0.4">
      <c r="A176" s="54" t="s">
        <v>50</v>
      </c>
      <c r="B176" s="54"/>
      <c r="C176" s="14"/>
      <c r="D176" s="78">
        <v>0</v>
      </c>
      <c r="E176" s="76"/>
      <c r="F176" s="78">
        <v>0</v>
      </c>
      <c r="G176" s="76"/>
      <c r="H176" s="78">
        <v>0</v>
      </c>
      <c r="I176" s="76"/>
      <c r="J176" s="78">
        <v>0</v>
      </c>
      <c r="K176" s="14"/>
      <c r="L176" s="18">
        <v>0</v>
      </c>
      <c r="M176" s="14"/>
      <c r="N176" s="78">
        <v>0</v>
      </c>
      <c r="O176" s="76"/>
      <c r="P176" s="79">
        <v>-5783705420</v>
      </c>
      <c r="Q176" s="79"/>
      <c r="R176" s="76"/>
      <c r="S176" s="78">
        <v>0</v>
      </c>
      <c r="T176" s="76"/>
      <c r="U176" s="78">
        <v>-5783705420</v>
      </c>
      <c r="V176" s="14"/>
      <c r="W176" s="18">
        <v>-0.1</v>
      </c>
    </row>
    <row r="177" spans="1:23" ht="18.75" x14ac:dyDescent="0.4">
      <c r="A177" s="54" t="s">
        <v>103</v>
      </c>
      <c r="B177" s="54"/>
      <c r="C177" s="14"/>
      <c r="D177" s="78">
        <v>0</v>
      </c>
      <c r="E177" s="76"/>
      <c r="F177" s="78">
        <v>-13129464431</v>
      </c>
      <c r="G177" s="76"/>
      <c r="H177" s="78">
        <v>0</v>
      </c>
      <c r="I177" s="76"/>
      <c r="J177" s="78">
        <v>-13129464431</v>
      </c>
      <c r="K177" s="14"/>
      <c r="L177" s="18">
        <v>0.37</v>
      </c>
      <c r="M177" s="14"/>
      <c r="N177" s="78">
        <v>0</v>
      </c>
      <c r="O177" s="76"/>
      <c r="P177" s="79">
        <v>-19402206481</v>
      </c>
      <c r="Q177" s="79"/>
      <c r="R177" s="76"/>
      <c r="S177" s="78">
        <v>0</v>
      </c>
      <c r="T177" s="76"/>
      <c r="U177" s="78">
        <v>-19402206481</v>
      </c>
      <c r="V177" s="14"/>
      <c r="W177" s="18">
        <v>-0.32</v>
      </c>
    </row>
    <row r="178" spans="1:23" ht="18.75" x14ac:dyDescent="0.4">
      <c r="A178" s="54" t="s">
        <v>75</v>
      </c>
      <c r="B178" s="54"/>
      <c r="C178" s="14"/>
      <c r="D178" s="78">
        <v>0</v>
      </c>
      <c r="E178" s="76"/>
      <c r="F178" s="78">
        <v>-24672321000</v>
      </c>
      <c r="G178" s="76"/>
      <c r="H178" s="78">
        <v>0</v>
      </c>
      <c r="I178" s="76"/>
      <c r="J178" s="78">
        <v>-24672321000</v>
      </c>
      <c r="K178" s="14"/>
      <c r="L178" s="18">
        <v>0.69</v>
      </c>
      <c r="M178" s="14"/>
      <c r="N178" s="78">
        <v>0</v>
      </c>
      <c r="O178" s="76"/>
      <c r="P178" s="79">
        <v>-63059241167</v>
      </c>
      <c r="Q178" s="79"/>
      <c r="R178" s="76"/>
      <c r="S178" s="78">
        <v>0</v>
      </c>
      <c r="T178" s="76"/>
      <c r="U178" s="78">
        <v>-63059241167</v>
      </c>
      <c r="V178" s="14"/>
      <c r="W178" s="18">
        <v>-1.04</v>
      </c>
    </row>
    <row r="179" spans="1:23" ht="18.75" x14ac:dyDescent="0.4">
      <c r="A179" s="54" t="s">
        <v>36</v>
      </c>
      <c r="B179" s="54"/>
      <c r="C179" s="14"/>
      <c r="D179" s="78">
        <v>0</v>
      </c>
      <c r="E179" s="76"/>
      <c r="F179" s="78">
        <v>-27197208000</v>
      </c>
      <c r="G179" s="76"/>
      <c r="H179" s="78">
        <v>0</v>
      </c>
      <c r="I179" s="76"/>
      <c r="J179" s="78">
        <v>-27197208000</v>
      </c>
      <c r="K179" s="14"/>
      <c r="L179" s="18">
        <v>0.76</v>
      </c>
      <c r="M179" s="14"/>
      <c r="N179" s="78">
        <v>0</v>
      </c>
      <c r="O179" s="76"/>
      <c r="P179" s="79">
        <v>-39195109200</v>
      </c>
      <c r="Q179" s="79"/>
      <c r="R179" s="76"/>
      <c r="S179" s="78">
        <v>0</v>
      </c>
      <c r="T179" s="76"/>
      <c r="U179" s="78">
        <v>-39195109200</v>
      </c>
      <c r="V179" s="14"/>
      <c r="W179" s="18">
        <v>-0.65</v>
      </c>
    </row>
    <row r="180" spans="1:23" ht="18.75" x14ac:dyDescent="0.4">
      <c r="A180" s="54" t="s">
        <v>26</v>
      </c>
      <c r="B180" s="54"/>
      <c r="C180" s="14"/>
      <c r="D180" s="78">
        <v>0</v>
      </c>
      <c r="E180" s="76"/>
      <c r="F180" s="78">
        <v>-19388970387</v>
      </c>
      <c r="G180" s="76"/>
      <c r="H180" s="78">
        <v>0</v>
      </c>
      <c r="I180" s="76"/>
      <c r="J180" s="78">
        <v>-19388970387</v>
      </c>
      <c r="K180" s="14"/>
      <c r="L180" s="18">
        <v>0.54</v>
      </c>
      <c r="M180" s="14"/>
      <c r="N180" s="78">
        <v>0</v>
      </c>
      <c r="O180" s="76"/>
      <c r="P180" s="79">
        <v>-22970456661</v>
      </c>
      <c r="Q180" s="79"/>
      <c r="R180" s="76"/>
      <c r="S180" s="78">
        <v>0</v>
      </c>
      <c r="T180" s="76"/>
      <c r="U180" s="78">
        <v>-22970456661</v>
      </c>
      <c r="V180" s="14"/>
      <c r="W180" s="18">
        <v>-0.38</v>
      </c>
    </row>
    <row r="181" spans="1:23" ht="18.75" x14ac:dyDescent="0.4">
      <c r="A181" s="54" t="s">
        <v>104</v>
      </c>
      <c r="B181" s="54"/>
      <c r="C181" s="14"/>
      <c r="D181" s="78">
        <v>0</v>
      </c>
      <c r="E181" s="76"/>
      <c r="F181" s="78">
        <v>-9387410499</v>
      </c>
      <c r="G181" s="76"/>
      <c r="H181" s="78">
        <v>0</v>
      </c>
      <c r="I181" s="76"/>
      <c r="J181" s="78">
        <v>-9387410499</v>
      </c>
      <c r="K181" s="14"/>
      <c r="L181" s="18">
        <v>0.26</v>
      </c>
      <c r="M181" s="14"/>
      <c r="N181" s="78">
        <v>0</v>
      </c>
      <c r="O181" s="76"/>
      <c r="P181" s="79">
        <v>-12692473538</v>
      </c>
      <c r="Q181" s="79"/>
      <c r="R181" s="76"/>
      <c r="S181" s="78">
        <v>0</v>
      </c>
      <c r="T181" s="76"/>
      <c r="U181" s="78">
        <v>-12692473538</v>
      </c>
      <c r="V181" s="14"/>
      <c r="W181" s="18">
        <v>-0.21</v>
      </c>
    </row>
    <row r="182" spans="1:23" ht="18.75" x14ac:dyDescent="0.4">
      <c r="A182" s="54" t="s">
        <v>19</v>
      </c>
      <c r="B182" s="54"/>
      <c r="C182" s="14"/>
      <c r="D182" s="78">
        <v>0</v>
      </c>
      <c r="E182" s="76"/>
      <c r="F182" s="78">
        <v>-32091472379</v>
      </c>
      <c r="G182" s="76"/>
      <c r="H182" s="78">
        <v>0</v>
      </c>
      <c r="I182" s="76"/>
      <c r="J182" s="78">
        <v>-32091472379</v>
      </c>
      <c r="K182" s="14"/>
      <c r="L182" s="18">
        <v>0.9</v>
      </c>
      <c r="M182" s="14"/>
      <c r="N182" s="78">
        <v>0</v>
      </c>
      <c r="O182" s="76"/>
      <c r="P182" s="79">
        <v>-78035884903</v>
      </c>
      <c r="Q182" s="79"/>
      <c r="R182" s="76"/>
      <c r="S182" s="78">
        <v>0</v>
      </c>
      <c r="T182" s="76"/>
      <c r="U182" s="78">
        <v>-78035884903</v>
      </c>
      <c r="V182" s="14"/>
      <c r="W182" s="18">
        <v>-1.29</v>
      </c>
    </row>
    <row r="183" spans="1:23" ht="18.75" x14ac:dyDescent="0.4">
      <c r="A183" s="54" t="s">
        <v>72</v>
      </c>
      <c r="B183" s="54"/>
      <c r="C183" s="14"/>
      <c r="D183" s="78">
        <v>0</v>
      </c>
      <c r="E183" s="76"/>
      <c r="F183" s="78">
        <v>-7831974858</v>
      </c>
      <c r="G183" s="76"/>
      <c r="H183" s="78">
        <v>0</v>
      </c>
      <c r="I183" s="76"/>
      <c r="J183" s="78">
        <v>-7831974858</v>
      </c>
      <c r="K183" s="14"/>
      <c r="L183" s="18">
        <v>0.22</v>
      </c>
      <c r="M183" s="14"/>
      <c r="N183" s="78">
        <v>0</v>
      </c>
      <c r="O183" s="76"/>
      <c r="P183" s="79">
        <v>-22983885222</v>
      </c>
      <c r="Q183" s="79"/>
      <c r="R183" s="76"/>
      <c r="S183" s="78">
        <v>0</v>
      </c>
      <c r="T183" s="76"/>
      <c r="U183" s="78">
        <v>-22983885222</v>
      </c>
      <c r="V183" s="14"/>
      <c r="W183" s="18">
        <v>-0.38</v>
      </c>
    </row>
    <row r="184" spans="1:23" ht="18.75" x14ac:dyDescent="0.4">
      <c r="A184" s="54" t="s">
        <v>54</v>
      </c>
      <c r="B184" s="54"/>
      <c r="C184" s="14"/>
      <c r="D184" s="78">
        <v>0</v>
      </c>
      <c r="E184" s="76"/>
      <c r="F184" s="78">
        <v>0</v>
      </c>
      <c r="G184" s="76"/>
      <c r="H184" s="78">
        <v>0</v>
      </c>
      <c r="I184" s="76"/>
      <c r="J184" s="78">
        <v>0</v>
      </c>
      <c r="K184" s="14"/>
      <c r="L184" s="18">
        <v>0</v>
      </c>
      <c r="M184" s="14"/>
      <c r="N184" s="78">
        <v>0</v>
      </c>
      <c r="O184" s="76"/>
      <c r="P184" s="79">
        <v>70480900824</v>
      </c>
      <c r="Q184" s="79"/>
      <c r="R184" s="76"/>
      <c r="S184" s="78">
        <v>0</v>
      </c>
      <c r="T184" s="76"/>
      <c r="U184" s="78">
        <v>70480900824</v>
      </c>
      <c r="V184" s="14"/>
      <c r="W184" s="18">
        <v>1.1599999999999999</v>
      </c>
    </row>
    <row r="185" spans="1:23" ht="18.75" x14ac:dyDescent="0.4">
      <c r="A185" s="51" t="s">
        <v>29</v>
      </c>
      <c r="B185" s="51"/>
      <c r="C185" s="14"/>
      <c r="D185" s="80">
        <v>0</v>
      </c>
      <c r="E185" s="76"/>
      <c r="F185" s="80">
        <v>0</v>
      </c>
      <c r="G185" s="76"/>
      <c r="H185" s="80">
        <v>0</v>
      </c>
      <c r="I185" s="76"/>
      <c r="J185" s="80">
        <v>0</v>
      </c>
      <c r="K185" s="14"/>
      <c r="L185" s="21">
        <v>0</v>
      </c>
      <c r="M185" s="14"/>
      <c r="N185" s="80">
        <v>0</v>
      </c>
      <c r="O185" s="76"/>
      <c r="P185" s="79">
        <v>-17460069556</v>
      </c>
      <c r="Q185" s="81"/>
      <c r="R185" s="76"/>
      <c r="S185" s="80">
        <v>0</v>
      </c>
      <c r="T185" s="76"/>
      <c r="U185" s="80">
        <v>-17460069556</v>
      </c>
      <c r="V185" s="14"/>
      <c r="W185" s="21">
        <v>-0.28999999999999998</v>
      </c>
    </row>
    <row r="186" spans="1:23" ht="21" x14ac:dyDescent="0.4">
      <c r="A186" s="53" t="s">
        <v>108</v>
      </c>
      <c r="B186" s="53"/>
      <c r="C186" s="14"/>
      <c r="D186" s="82">
        <f>SUM(D9:D185)</f>
        <v>1835401054802</v>
      </c>
      <c r="E186" s="76"/>
      <c r="F186" s="82">
        <f>SUM(F9:F185)</f>
        <v>-4483809098978</v>
      </c>
      <c r="G186" s="76"/>
      <c r="H186" s="82">
        <f>SUM(H9:H185)</f>
        <v>-1018013084468</v>
      </c>
      <c r="I186" s="76"/>
      <c r="J186" s="82">
        <f>SUM(J9:J185)</f>
        <v>-3666421128644</v>
      </c>
      <c r="K186" s="14"/>
      <c r="L186" s="23">
        <f>SUM(L9:L185)</f>
        <v>102.39000000000001</v>
      </c>
      <c r="M186" s="14"/>
      <c r="N186" s="82">
        <f>SUM(N9:N185)</f>
        <v>3116395519779</v>
      </c>
      <c r="O186" s="76"/>
      <c r="P186" s="76"/>
      <c r="Q186" s="82">
        <f>SUM(P9:Q185)</f>
        <v>-1149615789938</v>
      </c>
      <c r="R186" s="76"/>
      <c r="S186" s="82">
        <f>SUM(S9:S185)</f>
        <v>3243687633323</v>
      </c>
      <c r="T186" s="76"/>
      <c r="U186" s="82">
        <f>SUM(U9:U185)</f>
        <v>5210467363164</v>
      </c>
      <c r="V186" s="14"/>
      <c r="W186" s="23">
        <f>SUM(W9:W185)</f>
        <v>86.099999999999895</v>
      </c>
    </row>
    <row r="187" spans="1:23" x14ac:dyDescent="0.4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34"/>
      <c r="O187" s="34"/>
      <c r="P187" s="34"/>
      <c r="Q187" s="34"/>
      <c r="R187" s="34"/>
      <c r="S187" s="34"/>
      <c r="T187" s="34"/>
      <c r="U187" s="34"/>
      <c r="V187" s="14"/>
      <c r="W187" s="14"/>
    </row>
    <row r="188" spans="1:23" x14ac:dyDescent="0.4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x14ac:dyDescent="0.4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x14ac:dyDescent="0.4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</sheetData>
  <mergeCells count="36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84:B184"/>
    <mergeCell ref="P184:Q184"/>
    <mergeCell ref="A185:B185"/>
    <mergeCell ref="P185:Q185"/>
    <mergeCell ref="A186:B186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2025-07-23T06:39:32Z</dcterms:created>
  <dcterms:modified xsi:type="dcterms:W3CDTF">2025-07-23T12:08:04Z</dcterms:modified>
</cp:coreProperties>
</file>