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8\"/>
    </mc:Choice>
  </mc:AlternateContent>
  <xr:revisionPtr revIDLastSave="0" documentId="13_ncr:1_{13448EB9-E32E-410C-A568-A600ABCCD41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اوراق!$A$1:$AA$9</definedName>
    <definedName name="_xlnm.Print_Area" localSheetId="2">'اوراق مشتقه'!$A$1:$AX$110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اختیار'!$A$1:$Z$57</definedName>
    <definedName name="_xlnm.Print_Area" localSheetId="12">'درآمد سپرده بانکی'!$A$1:$K$16</definedName>
    <definedName name="_xlnm.Print_Area" localSheetId="10">'درآمد سرمایه گذاری در اوراق به'!$A$1:$S$8</definedName>
    <definedName name="_xlnm.Print_Area" localSheetId="8">'درآمد سرمایه گذاری در سهام'!$A$1:$X$203</definedName>
    <definedName name="_xlnm.Print_Area" localSheetId="9">'درآمد سرمایه گذاری در صندوق'!$A$1:$X$10</definedName>
    <definedName name="_xlnm.Print_Area" localSheetId="14">'درآمد سود سهام'!$A$1:$T$86</definedName>
    <definedName name="_xlnm.Print_Area" localSheetId="15">'درآمد سود صندوق'!$A$1:$L$7</definedName>
    <definedName name="_xlnm.Print_Area" localSheetId="20">'درآمد ناشی از تغییر قیمت اوراق'!$A$1:$S$86</definedName>
    <definedName name="_xlnm.Print_Area" localSheetId="18">'درآمد ناشی از فروش'!$A$1:$S$176</definedName>
    <definedName name="_xlnm.Print_Area" localSheetId="13">'سایر درآمدها'!$A$1:$G$11</definedName>
    <definedName name="_xlnm.Print_Area" localSheetId="6">سپرده!$A$1:$M$16</definedName>
    <definedName name="_xlnm.Print_Area" localSheetId="16">'سود اوراق بهادار'!$A$1:$T$7</definedName>
    <definedName name="_xlnm.Print_Area" localSheetId="17">'سود سپرده بانکی'!$A$1:$N$15</definedName>
    <definedName name="_xlnm.Print_Area" localSheetId="1">سهام!$A$1:$AC$96</definedName>
    <definedName name="_xlnm.Print_Area" localSheetId="0">'صورت وضعیت'!$A$1:$C$18</definedName>
    <definedName name="_xlnm.Print_Area" localSheetId="11">'مبالغ تخصیصی اوراق'!$A$1:$R$107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6" i="21" l="1"/>
  <c r="O86" i="21"/>
  <c r="M86" i="21"/>
  <c r="K86" i="21"/>
  <c r="I86" i="21"/>
  <c r="G86" i="21"/>
  <c r="E86" i="21"/>
  <c r="C86" i="21"/>
  <c r="W57" i="20"/>
  <c r="Y57" i="20"/>
  <c r="U57" i="20"/>
  <c r="S57" i="20"/>
  <c r="Q57" i="20"/>
  <c r="O57" i="20"/>
  <c r="M57" i="20"/>
  <c r="K57" i="20"/>
  <c r="Q176" i="19"/>
  <c r="O176" i="19"/>
  <c r="M176" i="19"/>
  <c r="K176" i="19"/>
  <c r="I176" i="19"/>
  <c r="G176" i="19"/>
  <c r="E176" i="19"/>
  <c r="C176" i="19"/>
  <c r="M15" i="18"/>
  <c r="K15" i="18"/>
  <c r="I15" i="18"/>
  <c r="G15" i="18"/>
  <c r="E15" i="18"/>
  <c r="C15" i="18"/>
  <c r="S86" i="15"/>
  <c r="Q86" i="15"/>
  <c r="O86" i="15"/>
  <c r="M86" i="15"/>
  <c r="K86" i="15"/>
  <c r="I86" i="15"/>
  <c r="F11" i="14"/>
  <c r="D11" i="14"/>
  <c r="J16" i="13"/>
  <c r="H16" i="13"/>
  <c r="F16" i="13"/>
  <c r="D16" i="13"/>
  <c r="V11" i="11"/>
  <c r="T11" i="11"/>
  <c r="P11" i="11"/>
  <c r="L11" i="11"/>
  <c r="J11" i="11"/>
  <c r="F11" i="11"/>
  <c r="W203" i="9"/>
  <c r="U203" i="9"/>
  <c r="S203" i="9"/>
  <c r="Q203" i="9"/>
  <c r="N203" i="9"/>
  <c r="L203" i="9"/>
  <c r="J203" i="9"/>
  <c r="H203" i="9"/>
  <c r="F203" i="9"/>
  <c r="D203" i="9"/>
  <c r="J13" i="8"/>
  <c r="H13" i="8"/>
  <c r="F13" i="8"/>
  <c r="D16" i="7"/>
  <c r="F16" i="7"/>
  <c r="H16" i="7"/>
  <c r="J16" i="7"/>
  <c r="L16" i="7"/>
  <c r="Z12" i="5"/>
  <c r="X12" i="5"/>
  <c r="V12" i="5"/>
  <c r="R12" i="5"/>
  <c r="H12" i="5"/>
  <c r="D12" i="5"/>
  <c r="F12" i="5"/>
  <c r="H96" i="2"/>
  <c r="AB96" i="2"/>
  <c r="Z96" i="2"/>
  <c r="X96" i="2"/>
  <c r="V96" i="2"/>
  <c r="T96" i="2"/>
  <c r="R96" i="2"/>
  <c r="P96" i="2"/>
  <c r="N96" i="2"/>
  <c r="L96" i="2"/>
  <c r="J96" i="2"/>
  <c r="F96" i="2"/>
  <c r="J15" i="13" l="1"/>
  <c r="J14" i="13"/>
  <c r="J13" i="13"/>
  <c r="J12" i="13"/>
  <c r="J11" i="13"/>
  <c r="J10" i="13"/>
  <c r="J9" i="13"/>
  <c r="F15" i="13"/>
  <c r="F14" i="13"/>
  <c r="F13" i="13"/>
  <c r="F12" i="13"/>
  <c r="F11" i="13"/>
  <c r="F10" i="13"/>
  <c r="F9" i="13"/>
  <c r="J8" i="8"/>
  <c r="H8" i="8"/>
  <c r="H10" i="8"/>
  <c r="V10" i="11"/>
  <c r="V9" i="11"/>
  <c r="L10" i="11"/>
  <c r="L9" i="11"/>
  <c r="J12" i="8" l="1"/>
  <c r="J11" i="8"/>
  <c r="H12" i="8"/>
  <c r="H11" i="8"/>
  <c r="L10" i="7"/>
  <c r="L11" i="7"/>
  <c r="L12" i="7"/>
  <c r="L13" i="7"/>
  <c r="L14" i="7"/>
  <c r="L15" i="7"/>
  <c r="L9" i="7"/>
  <c r="Z11" i="5"/>
  <c r="Z10" i="5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" i="2"/>
  <c r="G96" i="2"/>
  <c r="I96" i="2"/>
  <c r="K96" i="2"/>
  <c r="M96" i="2"/>
  <c r="O96" i="2"/>
  <c r="Q96" i="2"/>
  <c r="S96" i="2"/>
  <c r="U96" i="2"/>
  <c r="W96" i="2"/>
  <c r="Y96" i="2"/>
  <c r="L12" i="5"/>
  <c r="J12" i="5"/>
</calcChain>
</file>

<file path=xl/sharedStrings.xml><?xml version="1.0" encoding="utf-8"?>
<sst xmlns="http://schemas.openxmlformats.org/spreadsheetml/2006/main" count="1282" uniqueCount="462">
  <si>
    <t>صندوق سرمایه گذاری سهامی اهرمی بیدار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</si>
  <si>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</si>
  <si>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</si>
  <si>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</si>
  <si>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</si>
  <si>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</si>
  <si>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</si>
  <si>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</si>
  <si>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</si>
  <si>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</si>
  <si>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</si>
  <si>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</si>
  <si>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</si>
  <si>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</si>
  <si>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</si>
  <si>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</si>
  <si>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</si>
  <si>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</si>
  <si>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</si>
  <si>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تایر</t>
  </si>
  <si>
    <t>بانک تجارت</t>
  </si>
  <si>
    <t>بانک خاورمیانه</t>
  </si>
  <si>
    <t>بانک سینا</t>
  </si>
  <si>
    <t>بانک‌اقتصادنوین‌</t>
  </si>
  <si>
    <t>بورس کالای ایران</t>
  </si>
  <si>
    <t>بیمه البرز</t>
  </si>
  <si>
    <t>پارس‌ مینو</t>
  </si>
  <si>
    <t>پالایش نفت اصفهان</t>
  </si>
  <si>
    <t>پالایش نفت تبریز</t>
  </si>
  <si>
    <t>پاکدیس</t>
  </si>
  <si>
    <t>پتروشیمی پردیس</t>
  </si>
  <si>
    <t>پتروشیمی تندگویان</t>
  </si>
  <si>
    <t>پتروشیمی جم</t>
  </si>
  <si>
    <t>پتروشیمی نوری</t>
  </si>
  <si>
    <t>پتروشیمی‌شیراز</t>
  </si>
  <si>
    <t>پخش البرز</t>
  </si>
  <si>
    <t>پدیده شیمی قرن</t>
  </si>
  <si>
    <t>پگاه‌آذربایجان‌غربی‌</t>
  </si>
  <si>
    <t>تراکتورسازی‌ایران‌</t>
  </si>
  <si>
    <t>توسعه سرمایه و صنعت غدیر</t>
  </si>
  <si>
    <t>توسعه معدنی و صنعتی صبانور</t>
  </si>
  <si>
    <t>توسعه‌معادن‌وفلزات‌</t>
  </si>
  <si>
    <t>تولیدی برنا باطری</t>
  </si>
  <si>
    <t>ح. شرکت کی بی سی</t>
  </si>
  <si>
    <t>حمل و نقل گهرترابر سیرجان</t>
  </si>
  <si>
    <t>داروپخش‌ (هلدینگ‌</t>
  </si>
  <si>
    <t>داروسازی کاسپین تامین</t>
  </si>
  <si>
    <t>ریخته‌گری‌ تراکتورسازی‌ ایران‌</t>
  </si>
  <si>
    <t>س. الماس حکمت ایرانیان</t>
  </si>
  <si>
    <t>س. صنایع‌شیمیایی‌ایران</t>
  </si>
  <si>
    <t>س.ص.بازنشستگی کارکنان بانکها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</si>
  <si>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</si>
  <si>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</si>
  <si>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</si>
  <si>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</si>
  <si>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</si>
  <si>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</si>
  <si>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</si>
  <si>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 گذاری کشاورزی کوثر</t>
  </si>
  <si>
    <t>سرمایه‌ گذاری‌ پارس‌ توشه‌</t>
  </si>
  <si>
    <t>سرمایه‌گذاری‌توسعه‌ملی‌</t>
  </si>
  <si>
    <t>سرمایه‌گذاری‌توکافولاد(هلدینگ</t>
  </si>
  <si>
    <t>سرمایه‌گذاری‌غدیر(هلدینگ‌</t>
  </si>
  <si>
    <t>سنگ آهن گهرزمین</t>
  </si>
  <si>
    <t>سیمان فارس و خوزستان</t>
  </si>
  <si>
    <t>سیمان‌ تهران‌</t>
  </si>
  <si>
    <t>سیمان‌هگمتان‌</t>
  </si>
  <si>
    <t>شرکت صنایع غذایی مینو شرق</t>
  </si>
  <si>
    <t>شمش طلا GoldBar</t>
  </si>
  <si>
    <t>شمش نقره SilverBar</t>
  </si>
  <si>
    <t>شیرپاستوریزه‌پگاه‌اصفهان‌</t>
  </si>
  <si>
    <t>شیشه‌ و گاز</t>
  </si>
  <si>
    <t>صنایع مس افق کرمان</t>
  </si>
  <si>
    <t>طلوع فولاد پارس</t>
  </si>
  <si>
    <t>فولاد شاهرود</t>
  </si>
  <si>
    <t>قند لرستان‌</t>
  </si>
  <si>
    <t>قندهکمتان‌</t>
  </si>
  <si>
    <t>گروه صنعتی پاکشو</t>
  </si>
  <si>
    <t>گسترش سوخت سبززاگرس(سهامی عام)</t>
  </si>
  <si>
    <t>مبین انرژی خلیج فارس</t>
  </si>
  <si>
    <t>مدیریت نیروگاهی ایرانیان مپنا</t>
  </si>
  <si>
    <t>ملی‌ صنایع‌ مس‌ ایران‌</t>
  </si>
  <si>
    <t>مهرمام میهن</t>
  </si>
  <si>
    <t>موتورسازان‌تراکتورسازی‌ایران‌</t>
  </si>
  <si>
    <t>نفت‌ بهران‌</t>
  </si>
  <si>
    <t>کارخانجات‌ قند قزوین‌</t>
  </si>
  <si>
    <t>کاشی‌ الوند</t>
  </si>
  <si>
    <t>کشت و دام قیام اصفهان</t>
  </si>
  <si>
    <t>کشت و دامداری فکا</t>
  </si>
  <si>
    <t>کشت و صنعت جوین</t>
  </si>
  <si>
    <t>کشت وصنعت شریف آباد</t>
  </si>
  <si>
    <t>کلر پارس</t>
  </si>
  <si>
    <t>کویر تایر</t>
  </si>
  <si>
    <t>سپید ماکیان</t>
  </si>
  <si>
    <t>آترا زیست آرای</t>
  </si>
  <si>
    <t>نفت سپاهان</t>
  </si>
  <si>
    <t>پالایش نفت تهران</t>
  </si>
  <si>
    <t>گروه مالی داتام</t>
  </si>
  <si>
    <t>صنعت غذایی کورش</t>
  </si>
  <si>
    <t>اختیارخ شستا-1500-1404/09/12</t>
  </si>
  <si>
    <t>پویا زرکان آق دره</t>
  </si>
  <si>
    <t>کشت وصنعت و دامپروری پگاه فارس</t>
  </si>
  <si>
    <t>آلومینای ایران</t>
  </si>
  <si>
    <t>صنایع پتروشیمی کرمانشاه</t>
  </si>
  <si>
    <t>تایدواترخاورمیانه</t>
  </si>
  <si>
    <t>سرمایه گذاری دارویی تامین</t>
  </si>
  <si>
    <t>بانک ملت</t>
  </si>
  <si>
    <t>ماشین‌ سازی‌ اراک‌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</si>
  <si>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</si>
  <si>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</si>
  <si>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</si>
  <si>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</si>
  <si>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</si>
  <si>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</si>
  <si>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</si>
  <si>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</si>
  <si>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</si>
  <si>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</si>
  <si>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</si>
  <si>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</si>
  <si>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شستا-1200-1404/08/14</t>
  </si>
  <si>
    <t>اختیار خرید</t>
  </si>
  <si>
    <t>موقعیت فروش</t>
  </si>
  <si>
    <t>-</t>
  </si>
  <si>
    <t>1404/08/14</t>
  </si>
  <si>
    <t>اختیارخ شستا-1300-1404/08/14</t>
  </si>
  <si>
    <t>اختیارخ شستا-1310-1404/08/14</t>
  </si>
  <si>
    <t>اختیارخ شستا-1400-1404/09/12</t>
  </si>
  <si>
    <t>1404/09/12</t>
  </si>
  <si>
    <t>اختیارخ وتجارت-400-1404/08/21</t>
  </si>
  <si>
    <t>1404/08/21</t>
  </si>
  <si>
    <t>اختیارخ تاصیکو-11000-04/09/05</t>
  </si>
  <si>
    <t>1404/09/05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</si>
  <si>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</si>
  <si>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</si>
  <si>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</si>
  <si>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</si>
  <si>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</si>
  <si>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</si>
  <si>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</si>
  <si>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</si>
  <si>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</si>
  <si>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تاریخ سررسید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</si>
  <si>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</si>
  <si>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</si>
  <si>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</si>
  <si>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</si>
  <si>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</si>
  <si>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</si>
  <si>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</si>
  <si>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</si>
  <si>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</si>
  <si>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</si>
  <si>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</si>
  <si>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</si>
  <si>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</si>
  <si>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</si>
  <si>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سهروردی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</si>
  <si>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</si>
  <si>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</si>
  <si>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</si>
  <si>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</si>
  <si>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</si>
  <si>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</si>
  <si>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</si>
  <si>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</si>
  <si>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</si>
  <si>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</si>
  <si>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</si>
  <si>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</si>
  <si>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</si>
  <si>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</si>
  <si>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</si>
  <si>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</si>
  <si>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</si>
  <si>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</si>
  <si>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</si>
  <si>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</si>
  <si>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</si>
  <si>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</si>
  <si>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</si>
  <si>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</si>
  <si>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خراسان</t>
  </si>
  <si>
    <t>گروه سرمایه گذاری سپهر صادرات</t>
  </si>
  <si>
    <t>پتروشیمی مارون</t>
  </si>
  <si>
    <t>حمل‌ونقل‌توکا</t>
  </si>
  <si>
    <t>سرمایه‌گذاری‌صندوق‌بازنشستگی‌</t>
  </si>
  <si>
    <t>شرکت خمیرمایه رضوی</t>
  </si>
  <si>
    <t>فولاد سیرجان ایرانیان</t>
  </si>
  <si>
    <t>شرکت بهمن لیزینگ</t>
  </si>
  <si>
    <t>پویا</t>
  </si>
  <si>
    <t>کشتیرانی جمهوری اسلامی ایران</t>
  </si>
  <si>
    <t>بانک صادرات ایران</t>
  </si>
  <si>
    <t>ح.آهن و فولاد غدیر ایرانیان</t>
  </si>
  <si>
    <t>ح . کاشی‌ الوند</t>
  </si>
  <si>
    <t>ایران‌ خودرو</t>
  </si>
  <si>
    <t>سیمان‌ شرق‌</t>
  </si>
  <si>
    <t>البرزدارو</t>
  </si>
  <si>
    <t>آلومینیوم‌ایران‌</t>
  </si>
  <si>
    <t>فولاد هرمزگان جنوب</t>
  </si>
  <si>
    <t>نیان الکترونیک</t>
  </si>
  <si>
    <t>گروه مالی صبا تامین</t>
  </si>
  <si>
    <t>بهمن  دیزل</t>
  </si>
  <si>
    <t>معدنی و صنعتی گل گهر</t>
  </si>
  <si>
    <t>کربن‌ ایران‌</t>
  </si>
  <si>
    <t>ح توسعه معدنی و صنعتی صبانور</t>
  </si>
  <si>
    <t>نورد آلومینیوم‌</t>
  </si>
  <si>
    <t>گروه انتخاب الکترونیک آرمان</t>
  </si>
  <si>
    <t>ح . نیان الکترونیک</t>
  </si>
  <si>
    <t>ح . سرمایه‌گذاری‌توسعه‌ملی‌</t>
  </si>
  <si>
    <t>کارخانجات‌تولیدی‌شیشه‌رازی‌</t>
  </si>
  <si>
    <t>ایران‌ ترانسفو</t>
  </si>
  <si>
    <t>آهن و فولاد غدیر ایرانیان</t>
  </si>
  <si>
    <t>سیمان‌سپاهان‌</t>
  </si>
  <si>
    <t>پست بانک ایران</t>
  </si>
  <si>
    <t>بیمه کوثر</t>
  </si>
  <si>
    <t>گروه‌ صنعتی‌ بارز</t>
  </si>
  <si>
    <t>ح . معدنی و صنعتی گل گهر</t>
  </si>
  <si>
    <t>ح . طلوع فولاد پارس</t>
  </si>
  <si>
    <t>پتروشیمی بوعلی سینا</t>
  </si>
  <si>
    <t>ح. گسترش سوخت سبززاگرس(س. عام)</t>
  </si>
  <si>
    <t>پالایش نفت لاوان</t>
  </si>
  <si>
    <t>ح . گروه‌ صنعتی‌ بارز</t>
  </si>
  <si>
    <t>توسعه حمل و نقل ریلی پارسیان</t>
  </si>
  <si>
    <t>معدنی‌وصنعتی‌چادرملو</t>
  </si>
  <si>
    <t>تولید انرژی برق شمس پاسارگاد</t>
  </si>
  <si>
    <t>تامین سرمایه نوین</t>
  </si>
  <si>
    <t>دارویی و نهاده های زاگرس دارو</t>
  </si>
  <si>
    <t>گواهی سپرده کالایی شمش طلا غیرفعال</t>
  </si>
  <si>
    <t>سیمان اردستان</t>
  </si>
  <si>
    <t>کالسیمین‌</t>
  </si>
  <si>
    <t>داروسازی‌ ابوریحان‌</t>
  </si>
  <si>
    <t>تولیدتجهیزات‌سنگین‌هپکو</t>
  </si>
  <si>
    <t>ح. سبحان دارو</t>
  </si>
  <si>
    <t>سیمان خوزستان</t>
  </si>
  <si>
    <t>گسترش نفت و گاز پارسیان</t>
  </si>
  <si>
    <t>سیمان‌ صوفیان‌</t>
  </si>
  <si>
    <t>اخشان خراسان</t>
  </si>
  <si>
    <t>صنایع پتروشیمی خلیج فارس</t>
  </si>
  <si>
    <t>ح . حمل و نقل گهرترابر سیرجان</t>
  </si>
  <si>
    <t>توسعه نیشکر و  صنایع جانبی</t>
  </si>
  <si>
    <t>فولاد مبارکه اصفهان</t>
  </si>
  <si>
    <t>پارس فولاد سبزوار</t>
  </si>
  <si>
    <t>ح . صنایع مس افق کرمان</t>
  </si>
  <si>
    <t>س. نفت و گاز و پتروشیمی تأمین</t>
  </si>
  <si>
    <t>گروه‌صنایع‌بهشهرایران‌</t>
  </si>
  <si>
    <t>شیشه‌ همدان‌</t>
  </si>
  <si>
    <t>سیمان‌هرمزگان‌</t>
  </si>
  <si>
    <t>شرکت آهن و فولاد ارفع</t>
  </si>
  <si>
    <t>شیشه‌ قزوین‌</t>
  </si>
  <si>
    <t>توزیع دارو پخش</t>
  </si>
  <si>
    <t>مس‌ شهیدباهنر</t>
  </si>
  <si>
    <t>گواهی سپرده شمش نقره CD1GOC0001 غیرفعال</t>
  </si>
  <si>
    <t>صنایع ارتباطی آوا</t>
  </si>
  <si>
    <t>مولد نیروگاهی تجارت فارس</t>
  </si>
  <si>
    <t>پخش هجرت</t>
  </si>
  <si>
    <t>پتروشیمی زاگرس</t>
  </si>
  <si>
    <t>گروه توسعه مالی مهرآیندگان</t>
  </si>
  <si>
    <t>معدنی‌ املاح‌  ایران‌</t>
  </si>
  <si>
    <t>فولاد  خوزستان</t>
  </si>
  <si>
    <t>ح . توسعه‌معادن‌وفلزات‌</t>
  </si>
  <si>
    <t>پاکسان‌</t>
  </si>
  <si>
    <t>پارس‌ دارو</t>
  </si>
  <si>
    <t>سیمان‌شاهرود</t>
  </si>
  <si>
    <t>سیمان آبیک</t>
  </si>
  <si>
    <t>صبا فولاد خلیج فارس</t>
  </si>
  <si>
    <t>کشتیرانی دریای خزر</t>
  </si>
  <si>
    <t>ح . معدنی‌ املاح‌  ایران‌</t>
  </si>
  <si>
    <t>پتروشیمی پارس</t>
  </si>
  <si>
    <t>صنایع‌خاک‌چینی‌ایران‌</t>
  </si>
  <si>
    <t>گروه مدیریت سرمایه گذاری امید</t>
  </si>
  <si>
    <t>پارس‌ خزر</t>
  </si>
  <si>
    <t>ح . معدنی‌وصنعتی‌چادرملو</t>
  </si>
  <si>
    <t>بانک‌پارسیان‌</t>
  </si>
  <si>
    <t>نساجی بابکان</t>
  </si>
  <si>
    <t>سیمان‌ خزر</t>
  </si>
  <si>
    <t>پالایش نفت بندرعباس</t>
  </si>
  <si>
    <t>زامیاد</t>
  </si>
  <si>
    <t>توسعه خدمات دریایی وبندری سینا</t>
  </si>
  <si>
    <t>ایران خودرو دیزل</t>
  </si>
  <si>
    <t>ملی کشت و صنعت و دامپروری پارس</t>
  </si>
  <si>
    <t>گروه‌بهمن‌</t>
  </si>
  <si>
    <t>صنایع شیمیایی کیمیاگران امروز</t>
  </si>
  <si>
    <t>سیمان ساوه</t>
  </si>
  <si>
    <t>گروه س توسعه صنعتی ایران</t>
  </si>
  <si>
    <t>فولاد کاوه جنوب کیش</t>
  </si>
  <si>
    <t>پتروشیمی فناوران</t>
  </si>
  <si>
    <t>پلی اکریل ایران</t>
  </si>
  <si>
    <t>تولیدمواداولیه‌داروپخش‌</t>
  </si>
  <si>
    <t>کاشی‌ وسرامیک‌ حافظ‌</t>
  </si>
  <si>
    <t>سایپا</t>
  </si>
  <si>
    <t>-2-2</t>
  </si>
  <si>
    <t>درآمد حاصل از سرمایه­گذاری در واحدهای صندوق</t>
  </si>
  <si>
    <t>درآمد سود صندوق</t>
  </si>
  <si>
    <t>صندوق س.هستی بخش آگاه-س</t>
  </si>
  <si>
    <t>-3-2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</si>
  <si>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</si>
  <si>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</si>
  <si>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</si>
  <si>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</si>
  <si>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</si>
  <si>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</si>
  <si>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</si>
  <si>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</si>
  <si>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</si>
  <si>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</si>
  <si>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</si>
  <si>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</si>
  <si>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</si>
  <si>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</si>
  <si>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</si>
  <si>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</si>
  <si>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</si>
  <si>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</si>
  <si>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</si>
  <si>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</si>
  <si>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</si>
  <si>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</si>
  <si>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</si>
  <si>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</si>
  <si>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</si>
  <si>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</si>
  <si>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</si>
  <si>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</si>
  <si>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</si>
  <si>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</si>
  <si>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</si>
  <si>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</si>
  <si>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</si>
  <si>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</si>
  <si>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</si>
  <si>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</si>
  <si>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</si>
  <si>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</si>
  <si>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</si>
  <si>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</si>
  <si>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1404/03/25</t>
  </si>
  <si>
    <t>1404/04/28</t>
  </si>
  <si>
    <t>1404/03/21</t>
  </si>
  <si>
    <t>1404/04/22</t>
  </si>
  <si>
    <t>1404/05/14</t>
  </si>
  <si>
    <t>1404/05/12</t>
  </si>
  <si>
    <t>1403/12/08</t>
  </si>
  <si>
    <t>1403/12/26</t>
  </si>
  <si>
    <t>1404/05/04</t>
  </si>
  <si>
    <t>1404/02/30</t>
  </si>
  <si>
    <t>1404/04/29</t>
  </si>
  <si>
    <t>1404/02/28</t>
  </si>
  <si>
    <t>1404/04/31</t>
  </si>
  <si>
    <t>1404/05/07</t>
  </si>
  <si>
    <t>1403/11/13</t>
  </si>
  <si>
    <t>1404/06/03</t>
  </si>
  <si>
    <t>1404/05/13</t>
  </si>
  <si>
    <t>1404/04/23</t>
  </si>
  <si>
    <t>1404/08/24</t>
  </si>
  <si>
    <t>1404/03/03</t>
  </si>
  <si>
    <t>1404/05/09</t>
  </si>
  <si>
    <t>1404/02/22</t>
  </si>
  <si>
    <t>1403/11/25</t>
  </si>
  <si>
    <t>1404/05/08</t>
  </si>
  <si>
    <t>1403/10/19</t>
  </si>
  <si>
    <t>1404/06/23</t>
  </si>
  <si>
    <t>1404/04/19</t>
  </si>
  <si>
    <t>1404/02/27</t>
  </si>
  <si>
    <t>1404/04/08</t>
  </si>
  <si>
    <t>1403/12/05</t>
  </si>
  <si>
    <t>1404/07/08</t>
  </si>
  <si>
    <t>1403/12/25</t>
  </si>
  <si>
    <t>1404/04/26</t>
  </si>
  <si>
    <t>1404/08/29</t>
  </si>
  <si>
    <t>1404/03/04</t>
  </si>
  <si>
    <t>1404/06/17</t>
  </si>
  <si>
    <t>1403/10/01</t>
  </si>
  <si>
    <t>1404/08/13</t>
  </si>
  <si>
    <t>1404/05/25</t>
  </si>
  <si>
    <t>1404/03/11</t>
  </si>
  <si>
    <t>1403/10/18</t>
  </si>
  <si>
    <t>1404/03/10</t>
  </si>
  <si>
    <t>1403/12/27</t>
  </si>
  <si>
    <t>1404/05/05</t>
  </si>
  <si>
    <t>1404/04/21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</si>
  <si>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</si>
  <si>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</si>
  <si>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</si>
  <si>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</si>
  <si>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</si>
  <si>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</si>
  <si>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</si>
  <si>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</si>
  <si>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</si>
  <si>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</si>
  <si>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</si>
  <si>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</si>
  <si>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</si>
  <si>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</si>
  <si>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</si>
  <si>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</si>
  <si>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</si>
  <si>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</si>
  <si>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</si>
  <si>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</si>
  <si>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</si>
  <si>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</si>
  <si>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</si>
  <si>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</si>
  <si>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</si>
  <si>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</si>
  <si>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</si>
  <si>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</si>
  <si>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ضستا80391</t>
  </si>
  <si>
    <t>ضستا90411</t>
  </si>
  <si>
    <t>1404/08/17</t>
  </si>
  <si>
    <t>ضستا80371</t>
  </si>
  <si>
    <t>ضستا80361</t>
  </si>
  <si>
    <t>تاصیکو1</t>
  </si>
  <si>
    <t>ضتاص90091</t>
  </si>
  <si>
    <t>1404/08/18</t>
  </si>
  <si>
    <t>وتجارت1</t>
  </si>
  <si>
    <t>ضجار80151</t>
  </si>
  <si>
    <t>وبملت1</t>
  </si>
  <si>
    <t>ضملت50181</t>
  </si>
  <si>
    <t>ضملت50201</t>
  </si>
  <si>
    <t>ضملت40071</t>
  </si>
  <si>
    <t>خودرو1</t>
  </si>
  <si>
    <t>ضخود80451</t>
  </si>
  <si>
    <t>ضخود80431</t>
  </si>
  <si>
    <t>فولاد1</t>
  </si>
  <si>
    <t>ضفلا50181</t>
  </si>
  <si>
    <t>ضستا40351</t>
  </si>
  <si>
    <t>ضستا30311</t>
  </si>
  <si>
    <t>ضستا01281</t>
  </si>
  <si>
    <t>ضستا70451</t>
  </si>
  <si>
    <t>ضستا50341</t>
  </si>
  <si>
    <t>ضستا01311</t>
  </si>
  <si>
    <t>ضستا30301</t>
  </si>
  <si>
    <t>ضستا30321</t>
  </si>
  <si>
    <t>ضستا20441</t>
  </si>
  <si>
    <t>ضستا50381</t>
  </si>
  <si>
    <t>ضستا40261</t>
  </si>
  <si>
    <t>ضستا30331</t>
  </si>
  <si>
    <t>ضستا01291</t>
  </si>
  <si>
    <t>ضستا70351</t>
  </si>
  <si>
    <t>ضستا60311</t>
  </si>
  <si>
    <t>ضستا12301</t>
  </si>
  <si>
    <t>ضجار40131</t>
  </si>
  <si>
    <t>درآمد ناشی از تغییر قیمت اوراق بهادار</t>
  </si>
  <si>
    <t>سود و زیان ناشی از تغییر قیمت</t>
  </si>
  <si>
    <t>ضستا90401</t>
  </si>
  <si>
    <t>سرمایه‌گذاری در گواهی سپرده کالایی</t>
  </si>
  <si>
    <t>شمش طلا CD1GOB0001</t>
  </si>
  <si>
    <t>شمش نقره CD1SIB0001</t>
  </si>
  <si>
    <t>موسسه اعتباری ملل</t>
  </si>
  <si>
    <t xml:space="preserve">بانک تجارت </t>
  </si>
  <si>
    <t xml:space="preserve">بانک سامان </t>
  </si>
  <si>
    <t>بانک گردشگری</t>
  </si>
  <si>
    <t>بانک دی</t>
  </si>
  <si>
    <t xml:space="preserve">بانک صادرات </t>
  </si>
  <si>
    <t>درآمد حاصل از سرمایه­گذاری در گواهی سپرده کالایی:</t>
  </si>
  <si>
    <t xml:space="preserve">جمع </t>
  </si>
  <si>
    <t>درآمد حاصل از سرمایه گذاری در اوراق سپرده کالایی</t>
  </si>
  <si>
    <t xml:space="preserve">بانک خاورمیانه </t>
  </si>
  <si>
    <t>بانک سامان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</si>
</sst>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4" fontId="5" fillId="0" borderId="6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5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0" xfId="0" applyNumberFormat="1" applyFont="1" applyFill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top"/>
    </xf>
    <xf numFmtId="165" fontId="5" fillId="0" borderId="0" xfId="0" applyNumberFormat="1" applyFont="1" applyFill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9" fontId="5" fillId="0" borderId="5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vertical="center"/>
    </xf>
    <xf numFmtId="37" fontId="5" fillId="0" borderId="7" xfId="0" applyNumberFormat="1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left"/>
    </xf>
    <xf numFmtId="165" fontId="5" fillId="0" borderId="7" xfId="0" applyNumberFormat="1" applyFont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top"/>
    </xf>
    <xf numFmtId="37" fontId="6" fillId="0" borderId="0" xfId="0" applyNumberFormat="1" applyFont="1" applyAlignment="1">
      <alignment horizontal="center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6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6" xfId="0" applyNumberFormat="1" applyFont="1" applyFill="1" applyBorder="1" applyAlignment="1">
      <alignment horizontal="right" vertical="top"/>
    </xf>
    <xf numFmtId="37" fontId="4" fillId="0" borderId="4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5" fillId="0" borderId="5" xfId="0" applyNumberFormat="1" applyFont="1" applyFill="1" applyBorder="1" applyAlignment="1">
      <alignment horizontal="center" vertical="top"/>
    </xf>
    <xf numFmtId="37" fontId="5" fillId="0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Alignment="1">
      <alignment horizontal="center" vertical="center"/>
    </xf>
    <xf numFmtId="37" fontId="5" fillId="0" borderId="4" xfId="0" applyNumberFormat="1" applyFont="1" applyFill="1" applyBorder="1" applyAlignment="1">
      <alignment horizontal="center" vertical="center"/>
    </xf>
    <xf numFmtId="37" fontId="5" fillId="0" borderId="5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6</xdr:row>
      <xdr:rowOff>9525</xdr:rowOff>
    </xdr:from>
    <xdr:to>
      <xdr:col>2</xdr:col>
      <xdr:colOff>617508</xdr:colOff>
      <xdr:row>12</xdr:row>
      <xdr:rowOff>104866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BCAD26-62AD-9E9F-500B-5559BBE9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92842" y="1143000"/>
          <a:ext cx="3322608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C19"/>
  <sheetViews>
    <sheetView rightToLeft="1" tabSelected="1" view="pageBreakPreview" zoomScale="95" zoomScaleNormal="100" zoomScaleSheetLayoutView="95" workbookViewId="0">
      <selection activeCell="F17" sqref="F17"/>
    </sheetView>
  </sheetViews>
  <sheetFormatPr defaultRowHeight="12.75" x14ac:dyDescent="0.2"/>
  <cols>
    <col min="1" max="1" width="29.5703125" customWidth="1"/>
    <col min="2" max="2" width="45.42578125" customWidth="1"/>
    <col min="3" max="3" width="44.28515625" customWidth="1"/>
  </cols>
  <sheetData>
    <row r="14" spans="1:3" ht="29.1" customHeight="1" x14ac:dyDescent="0.2">
      <c r="A14" s="101" t="s">
        <v>0</v>
      </c>
      <c r="B14" s="101"/>
      <c r="C14" s="101"/>
    </row>
    <row r="15" spans="1:3" ht="21.75" customHeight="1" x14ac:dyDescent="0.2">
      <c r="A15" s="101" t="s">
        <v>1</v>
      </c>
      <c r="B15" s="101"/>
      <c r="C15" s="101"/>
    </row>
    <row r="16" spans="1:3" ht="21.75" customHeight="1" x14ac:dyDescent="0.2">
      <c r="A16" s="101" t="s">
        <v>2</v>
      </c>
      <c r="B16" s="101"/>
      <c r="C16" s="101"/>
    </row>
    <row r="17" spans="2:2" ht="98.25" customHeight="1" x14ac:dyDescent="0.2"/>
    <row r="18" spans="2:2" ht="123.6" customHeight="1" x14ac:dyDescent="0.2">
      <c r="B18" s="102"/>
    </row>
    <row r="19" spans="2:2" ht="123.6" customHeight="1" x14ac:dyDescent="0.2">
      <c r="B19" s="102"/>
    </row>
  </sheetData>
  <mergeCells count="4">
    <mergeCell ref="A14:C14"/>
    <mergeCell ref="A15:C15"/>
    <mergeCell ref="A16:C16"/>
    <mergeCell ref="B18:B19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A3" sqref="A3:W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5" spans="1:23" ht="24" x14ac:dyDescent="0.2">
      <c r="A5" s="1" t="s">
        <v>291</v>
      </c>
      <c r="B5" s="103" t="s">
        <v>292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21" x14ac:dyDescent="0.2">
      <c r="D6" s="104" t="s">
        <v>176</v>
      </c>
      <c r="E6" s="104"/>
      <c r="F6" s="104"/>
      <c r="G6" s="104"/>
      <c r="H6" s="104"/>
      <c r="I6" s="104"/>
      <c r="J6" s="104"/>
      <c r="K6" s="104"/>
      <c r="L6" s="104"/>
      <c r="N6" s="104" t="s">
        <v>177</v>
      </c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1" x14ac:dyDescent="0.2">
      <c r="D7" s="3"/>
      <c r="E7" s="3"/>
      <c r="F7" s="3"/>
      <c r="G7" s="3"/>
      <c r="H7" s="3"/>
      <c r="I7" s="3"/>
      <c r="J7" s="105" t="s">
        <v>108</v>
      </c>
      <c r="K7" s="105"/>
      <c r="L7" s="105"/>
      <c r="N7" s="3"/>
      <c r="O7" s="3"/>
      <c r="P7" s="3"/>
      <c r="Q7" s="3"/>
      <c r="R7" s="3"/>
      <c r="S7" s="3"/>
      <c r="T7" s="3"/>
      <c r="U7" s="105" t="s">
        <v>108</v>
      </c>
      <c r="V7" s="105"/>
      <c r="W7" s="105"/>
    </row>
    <row r="8" spans="1:23" ht="21" x14ac:dyDescent="0.2">
      <c r="A8" s="104" t="s">
        <v>138</v>
      </c>
      <c r="B8" s="104"/>
      <c r="D8" s="2" t="s">
        <v>293</v>
      </c>
      <c r="F8" s="2" t="s">
        <v>180</v>
      </c>
      <c r="H8" s="2" t="s">
        <v>181</v>
      </c>
      <c r="J8" s="4" t="s">
        <v>154</v>
      </c>
      <c r="K8" s="3"/>
      <c r="L8" s="4" t="s">
        <v>163</v>
      </c>
      <c r="N8" s="2" t="s">
        <v>293</v>
      </c>
      <c r="P8" s="104" t="s">
        <v>180</v>
      </c>
      <c r="Q8" s="104"/>
      <c r="S8" s="2" t="s">
        <v>181</v>
      </c>
      <c r="U8" s="4" t="s">
        <v>154</v>
      </c>
      <c r="V8" s="3"/>
      <c r="W8" s="4" t="s">
        <v>163</v>
      </c>
    </row>
    <row r="9" spans="1:23" ht="18.75" x14ac:dyDescent="0.2">
      <c r="A9" s="125"/>
      <c r="B9" s="125"/>
      <c r="D9" s="7"/>
      <c r="F9" s="7"/>
      <c r="H9" s="7"/>
      <c r="J9" s="7"/>
      <c r="L9" s="8"/>
      <c r="N9" s="7"/>
      <c r="P9" s="126"/>
      <c r="Q9" s="127"/>
      <c r="S9" s="7"/>
      <c r="U9" s="7"/>
      <c r="W9" s="8"/>
    </row>
    <row r="10" spans="1:23" ht="21" x14ac:dyDescent="0.2">
      <c r="A10" s="112" t="s">
        <v>108</v>
      </c>
      <c r="B10" s="112"/>
      <c r="D10" s="5">
        <v>0</v>
      </c>
      <c r="F10" s="5">
        <v>0</v>
      </c>
      <c r="H10" s="5">
        <v>0</v>
      </c>
      <c r="J10" s="5">
        <v>0</v>
      </c>
      <c r="L10" s="6">
        <v>0</v>
      </c>
      <c r="N10" s="5">
        <v>0</v>
      </c>
      <c r="Q10" s="5">
        <v>0</v>
      </c>
      <c r="S10" s="5"/>
      <c r="U10" s="5"/>
      <c r="W10" s="6">
        <v>0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rightToLeft="1" workbookViewId="0">
      <selection activeCell="A3" sqref="A3:V3"/>
    </sheetView>
  </sheetViews>
  <sheetFormatPr defaultRowHeight="12.75" x14ac:dyDescent="0.2"/>
  <cols>
    <col min="1" max="1" width="5.140625" customWidth="1"/>
    <col min="2" max="2" width="22.140625" bestFit="1" customWidth="1"/>
    <col min="3" max="3" width="1.28515625" customWidth="1"/>
    <col min="4" max="4" width="13" customWidth="1"/>
    <col min="5" max="5" width="1.28515625" customWidth="1"/>
    <col min="6" max="6" width="16.8554687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28515625" bestFit="1" customWidth="1"/>
    <col min="13" max="13" width="1.28515625" customWidth="1"/>
    <col min="14" max="14" width="14.28515625" customWidth="1"/>
    <col min="15" max="15" width="1.28515625" customWidth="1"/>
    <col min="16" max="16" width="18.42578125" bestFit="1" customWidth="1"/>
    <col min="17" max="17" width="1.28515625" customWidth="1"/>
    <col min="18" max="18" width="19.42578125" customWidth="1"/>
    <col min="19" max="19" width="0.85546875" customWidth="1"/>
    <col min="20" max="20" width="18.42578125" bestFit="1" customWidth="1"/>
    <col min="21" max="21" width="0.7109375" customWidth="1"/>
    <col min="22" max="22" width="17.28515625" bestFit="1" customWidth="1"/>
  </cols>
  <sheetData>
    <row r="1" spans="1:22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22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5" spans="1:22" ht="24" x14ac:dyDescent="0.4">
      <c r="A5" s="41" t="s">
        <v>295</v>
      </c>
      <c r="B5" s="117" t="s">
        <v>457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6"/>
      <c r="S5" s="16"/>
      <c r="T5" s="16"/>
      <c r="U5" s="16"/>
      <c r="V5" s="16"/>
    </row>
    <row r="6" spans="1:22" ht="21" x14ac:dyDescent="0.2">
      <c r="A6" s="73"/>
      <c r="B6" s="73"/>
      <c r="C6" s="73"/>
      <c r="D6" s="128" t="s">
        <v>176</v>
      </c>
      <c r="E6" s="128"/>
      <c r="F6" s="128"/>
      <c r="G6" s="128"/>
      <c r="H6" s="128"/>
      <c r="I6" s="128"/>
      <c r="J6" s="128"/>
      <c r="K6" s="128"/>
      <c r="L6" s="128"/>
      <c r="M6" s="73"/>
      <c r="N6" s="128" t="s">
        <v>177</v>
      </c>
      <c r="O6" s="128"/>
      <c r="P6" s="128"/>
      <c r="Q6" s="128"/>
      <c r="R6" s="128"/>
      <c r="S6" s="128"/>
      <c r="T6" s="128"/>
      <c r="U6" s="128"/>
      <c r="V6" s="128"/>
    </row>
    <row r="7" spans="1:22" ht="21" x14ac:dyDescent="0.2">
      <c r="A7" s="73"/>
      <c r="B7" s="73"/>
      <c r="C7" s="73"/>
      <c r="D7" s="74"/>
      <c r="E7" s="74"/>
      <c r="F7" s="74"/>
      <c r="G7" s="74"/>
      <c r="H7" s="74"/>
      <c r="I7" s="74"/>
      <c r="J7" s="129" t="s">
        <v>108</v>
      </c>
      <c r="K7" s="129"/>
      <c r="L7" s="129"/>
      <c r="M7" s="73"/>
      <c r="N7" s="74"/>
      <c r="O7" s="74"/>
      <c r="P7" s="74"/>
      <c r="Q7" s="74"/>
      <c r="R7" s="74"/>
      <c r="S7" s="74"/>
      <c r="T7" s="129" t="s">
        <v>108</v>
      </c>
      <c r="U7" s="129"/>
      <c r="V7" s="129"/>
    </row>
    <row r="8" spans="1:22" ht="21" x14ac:dyDescent="0.2">
      <c r="A8" s="128" t="s">
        <v>178</v>
      </c>
      <c r="B8" s="128"/>
      <c r="C8" s="73"/>
      <c r="D8" s="75" t="s">
        <v>179</v>
      </c>
      <c r="E8" s="73"/>
      <c r="F8" s="75" t="s">
        <v>180</v>
      </c>
      <c r="G8" s="73"/>
      <c r="H8" s="75" t="s">
        <v>181</v>
      </c>
      <c r="I8" s="73"/>
      <c r="J8" s="76" t="s">
        <v>154</v>
      </c>
      <c r="K8" s="74"/>
      <c r="L8" s="76" t="s">
        <v>163</v>
      </c>
      <c r="M8" s="73"/>
      <c r="N8" s="75" t="s">
        <v>179</v>
      </c>
      <c r="O8" s="73"/>
      <c r="P8" s="128" t="s">
        <v>180</v>
      </c>
      <c r="Q8" s="128"/>
      <c r="R8" s="75" t="s">
        <v>181</v>
      </c>
      <c r="S8" s="73"/>
      <c r="T8" s="76" t="s">
        <v>154</v>
      </c>
      <c r="U8" s="74"/>
      <c r="V8" s="76" t="s">
        <v>163</v>
      </c>
    </row>
    <row r="9" spans="1:22" ht="18.75" x14ac:dyDescent="0.4">
      <c r="A9" s="16"/>
      <c r="B9" s="77" t="s">
        <v>449</v>
      </c>
      <c r="C9" s="73"/>
      <c r="D9" s="77">
        <v>0</v>
      </c>
      <c r="E9" s="73"/>
      <c r="F9" s="77">
        <v>344278292284</v>
      </c>
      <c r="G9" s="73"/>
      <c r="H9" s="77">
        <v>0</v>
      </c>
      <c r="I9" s="73"/>
      <c r="J9" s="77">
        <v>344278292284</v>
      </c>
      <c r="K9" s="73"/>
      <c r="L9" s="78">
        <f>J9/درآمد!F13</f>
        <v>0.17716563216726774</v>
      </c>
      <c r="M9" s="73"/>
      <c r="N9" s="77">
        <v>0</v>
      </c>
      <c r="O9" s="73"/>
      <c r="P9" s="79">
        <v>2162173971311</v>
      </c>
      <c r="Q9" s="79"/>
      <c r="R9" s="77">
        <v>0</v>
      </c>
      <c r="S9" s="73"/>
      <c r="T9" s="77">
        <v>2162173971311</v>
      </c>
      <c r="U9" s="73"/>
      <c r="V9" s="80">
        <f>T9/درآمد!F13</f>
        <v>1.1126548698194749</v>
      </c>
    </row>
    <row r="10" spans="1:22" ht="18.75" x14ac:dyDescent="0.4">
      <c r="A10" s="16"/>
      <c r="B10" s="77" t="s">
        <v>450</v>
      </c>
      <c r="C10" s="73"/>
      <c r="D10" s="81">
        <v>0</v>
      </c>
      <c r="E10" s="73"/>
      <c r="F10" s="77">
        <v>36329587947</v>
      </c>
      <c r="G10" s="73"/>
      <c r="H10" s="81">
        <v>0</v>
      </c>
      <c r="I10" s="73"/>
      <c r="J10" s="77">
        <v>36329587947</v>
      </c>
      <c r="K10" s="73"/>
      <c r="L10" s="80">
        <f>J10/درآمد!F13</f>
        <v>1.8695208380135588E-2</v>
      </c>
      <c r="M10" s="73"/>
      <c r="N10" s="77">
        <v>0</v>
      </c>
      <c r="O10" s="73"/>
      <c r="P10" s="79">
        <v>406324478606</v>
      </c>
      <c r="Q10" s="82"/>
      <c r="R10" s="77">
        <v>0</v>
      </c>
      <c r="S10" s="73"/>
      <c r="T10" s="77">
        <v>406324478606</v>
      </c>
      <c r="U10" s="73"/>
      <c r="V10" s="80">
        <f>T10/درآمد!F13</f>
        <v>0.20909460378606903</v>
      </c>
    </row>
    <row r="11" spans="1:22" ht="19.5" thickBot="1" x14ac:dyDescent="0.25">
      <c r="A11" s="77"/>
      <c r="B11" s="83" t="s">
        <v>458</v>
      </c>
      <c r="C11" s="73"/>
      <c r="D11" s="77"/>
      <c r="E11" s="73"/>
      <c r="F11" s="83">
        <f>SUM(F9:F10)</f>
        <v>380607880231</v>
      </c>
      <c r="G11" s="73"/>
      <c r="H11" s="77"/>
      <c r="I11" s="73"/>
      <c r="J11" s="83">
        <f>SUM(J9:J10)</f>
        <v>380607880231</v>
      </c>
      <c r="K11" s="73"/>
      <c r="L11" s="87">
        <f>SUM(L9:L10)</f>
        <v>0.19586084054740333</v>
      </c>
      <c r="M11" s="73"/>
      <c r="N11" s="83"/>
      <c r="O11" s="73"/>
      <c r="P11" s="85">
        <f>SUM(P9:P10)</f>
        <v>2568498449917</v>
      </c>
      <c r="Q11" s="79"/>
      <c r="R11" s="83"/>
      <c r="S11" s="73"/>
      <c r="T11" s="83">
        <f>SUM(T9:T10)</f>
        <v>2568498449917</v>
      </c>
      <c r="U11" s="73"/>
      <c r="V11" s="84">
        <f>SUM(V9:V10)</f>
        <v>1.321749473605544</v>
      </c>
    </row>
    <row r="12" spans="1:22" ht="16.5" thickTop="1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86"/>
      <c r="U12" s="16"/>
      <c r="V12" s="16"/>
    </row>
    <row r="13" spans="1:22" ht="15.7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5.75" x14ac:dyDescent="0.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</sheetData>
  <mergeCells count="10">
    <mergeCell ref="A3:V3"/>
    <mergeCell ref="A2:V2"/>
    <mergeCell ref="A1:V1"/>
    <mergeCell ref="A8:B8"/>
    <mergeCell ref="B5:Q5"/>
    <mergeCell ref="D6:L6"/>
    <mergeCell ref="N6:V6"/>
    <mergeCell ref="J7:L7"/>
    <mergeCell ref="T7:V7"/>
    <mergeCell ref="P8:Q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A3" sqref="A3:Q3"/>
    </sheetView>
  </sheetViews>
  <sheetFormatPr defaultRowHeight="15.75" x14ac:dyDescent="0.4"/>
  <cols>
    <col min="1" max="1" width="7.7109375" style="16" customWidth="1"/>
    <col min="2" max="2" width="5.140625" style="16" customWidth="1"/>
    <col min="3" max="3" width="1.28515625" style="16" customWidth="1"/>
    <col min="4" max="4" width="13" style="16" customWidth="1"/>
    <col min="5" max="5" width="1.28515625" style="16" customWidth="1"/>
    <col min="6" max="6" width="14.28515625" style="16" customWidth="1"/>
    <col min="7" max="7" width="1.28515625" style="16" customWidth="1"/>
    <col min="8" max="8" width="13" style="16" customWidth="1"/>
    <col min="9" max="9" width="1.28515625" style="16" customWidth="1"/>
    <col min="10" max="10" width="10.42578125" style="16" customWidth="1"/>
    <col min="11" max="11" width="9.140625" style="16" customWidth="1"/>
    <col min="12" max="12" width="1.28515625" style="16" customWidth="1"/>
    <col min="13" max="13" width="28.5703125" style="16" customWidth="1"/>
    <col min="14" max="14" width="1.28515625" style="16" customWidth="1"/>
    <col min="15" max="15" width="14.28515625" style="16" customWidth="1"/>
    <col min="16" max="16" width="1.28515625" style="16" customWidth="1"/>
    <col min="17" max="17" width="28.5703125" style="16" customWidth="1"/>
    <col min="18" max="18" width="0.28515625" customWidth="1"/>
  </cols>
  <sheetData>
    <row r="1" spans="1:17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5" spans="1:17" ht="24" x14ac:dyDescent="0.2">
      <c r="A5" s="11" t="s">
        <v>296</v>
      </c>
      <c r="B5" s="103" t="s">
        <v>297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x14ac:dyDescent="0.4">
      <c r="M6" s="130" t="s">
        <v>298</v>
      </c>
      <c r="Q6" s="130" t="s">
        <v>299</v>
      </c>
    </row>
    <row r="7" spans="1:17" ht="21" x14ac:dyDescent="0.4">
      <c r="A7" s="104" t="s">
        <v>300</v>
      </c>
      <c r="B7" s="104"/>
      <c r="D7" s="12" t="s">
        <v>301</v>
      </c>
      <c r="F7" s="12" t="s">
        <v>302</v>
      </c>
      <c r="H7" s="12" t="s">
        <v>119</v>
      </c>
      <c r="J7" s="104" t="s">
        <v>303</v>
      </c>
      <c r="K7" s="104"/>
      <c r="M7" s="130"/>
      <c r="O7" s="12" t="s">
        <v>304</v>
      </c>
      <c r="Q7" s="130"/>
    </row>
    <row r="8" spans="1:17" ht="21" x14ac:dyDescent="0.4">
      <c r="A8" s="105" t="s">
        <v>305</v>
      </c>
      <c r="B8" s="134"/>
      <c r="D8" s="105" t="s">
        <v>306</v>
      </c>
      <c r="F8" s="13" t="s">
        <v>307</v>
      </c>
      <c r="H8" s="17"/>
      <c r="J8" s="17"/>
      <c r="K8" s="17"/>
      <c r="M8" s="17"/>
      <c r="O8" s="17"/>
      <c r="Q8" s="17"/>
    </row>
    <row r="9" spans="1:17" ht="21" x14ac:dyDescent="0.4">
      <c r="A9" s="104"/>
      <c r="B9" s="104"/>
      <c r="D9" s="104"/>
      <c r="F9" s="13" t="s">
        <v>308</v>
      </c>
    </row>
    <row r="10" spans="1:17" ht="21" x14ac:dyDescent="0.4">
      <c r="A10" s="105" t="s">
        <v>305</v>
      </c>
      <c r="B10" s="134"/>
      <c r="D10" s="105" t="s">
        <v>309</v>
      </c>
      <c r="F10" s="13" t="s">
        <v>307</v>
      </c>
    </row>
    <row r="11" spans="1:17" ht="21" x14ac:dyDescent="0.4">
      <c r="A11" s="104"/>
      <c r="B11" s="104"/>
      <c r="D11" s="104"/>
      <c r="F11" s="13" t="s">
        <v>310</v>
      </c>
    </row>
    <row r="12" spans="1:17" ht="189" x14ac:dyDescent="0.4">
      <c r="A12" s="131" t="s">
        <v>311</v>
      </c>
      <c r="B12" s="131"/>
      <c r="D12" s="15" t="s">
        <v>312</v>
      </c>
      <c r="F12" s="13" t="s">
        <v>313</v>
      </c>
    </row>
    <row r="13" spans="1:17" ht="21" x14ac:dyDescent="0.4">
      <c r="A13" s="131" t="s">
        <v>314</v>
      </c>
      <c r="B13" s="132"/>
      <c r="D13" s="131" t="s">
        <v>314</v>
      </c>
      <c r="F13" s="13" t="s">
        <v>315</v>
      </c>
    </row>
    <row r="14" spans="1:17" ht="21" x14ac:dyDescent="0.4">
      <c r="A14" s="133"/>
      <c r="B14" s="133"/>
      <c r="D14" s="133"/>
      <c r="F14" s="13" t="s">
        <v>316</v>
      </c>
    </row>
    <row r="15" spans="1:17" ht="21" x14ac:dyDescent="0.4">
      <c r="A15" s="133"/>
      <c r="B15" s="133"/>
      <c r="D15" s="133"/>
      <c r="F15" s="13" t="s">
        <v>317</v>
      </c>
    </row>
    <row r="16" spans="1:17" ht="21" x14ac:dyDescent="0.4">
      <c r="A16" s="130"/>
      <c r="B16" s="130"/>
      <c r="D16" s="130"/>
      <c r="F16" s="13" t="s">
        <v>318</v>
      </c>
    </row>
    <row r="17" spans="1:10" x14ac:dyDescent="0.4">
      <c r="A17" s="17"/>
      <c r="B17" s="17"/>
      <c r="D17" s="17"/>
      <c r="F17" s="17"/>
    </row>
    <row r="18" spans="1:10" ht="21" x14ac:dyDescent="0.4">
      <c r="A18" s="104" t="s">
        <v>319</v>
      </c>
      <c r="B18" s="104"/>
      <c r="C18" s="104"/>
      <c r="D18" s="104"/>
      <c r="E18" s="104"/>
      <c r="F18" s="104"/>
      <c r="G18" s="104"/>
      <c r="H18" s="104"/>
      <c r="I18" s="104"/>
      <c r="J18" s="104"/>
    </row>
    <row r="19" spans="1:10" x14ac:dyDescent="0.4">
      <c r="A19" s="17"/>
      <c r="B19" s="17"/>
      <c r="C19" s="17"/>
      <c r="D19" s="17"/>
      <c r="E19" s="17"/>
      <c r="F19" s="17"/>
      <c r="G19" s="17"/>
      <c r="H19" s="17"/>
      <c r="I19" s="17"/>
      <c r="J19" s="17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6"/>
  <sheetViews>
    <sheetView rightToLeft="1" workbookViewId="0">
      <selection activeCell="A3" sqref="A3:J3"/>
    </sheetView>
  </sheetViews>
  <sheetFormatPr defaultRowHeight="15.75" x14ac:dyDescent="0.4"/>
  <cols>
    <col min="1" max="1" width="5.140625" style="16" customWidth="1"/>
    <col min="2" max="2" width="27.140625" style="16" customWidth="1"/>
    <col min="3" max="3" width="1.28515625" style="16" customWidth="1"/>
    <col min="4" max="4" width="19.42578125" style="16" customWidth="1"/>
    <col min="5" max="5" width="1.28515625" style="16" customWidth="1"/>
    <col min="6" max="6" width="20.7109375" style="16" customWidth="1"/>
    <col min="7" max="7" width="1.28515625" style="16" customWidth="1"/>
    <col min="8" max="8" width="19.42578125" style="16" customWidth="1"/>
    <col min="9" max="9" width="1.28515625" style="16" customWidth="1"/>
    <col min="10" max="10" width="19.42578125" style="16" customWidth="1"/>
    <col min="11" max="11" width="0.28515625" style="16" customWidth="1"/>
    <col min="12" max="12" width="9.140625" style="16"/>
  </cols>
  <sheetData>
    <row r="1" spans="1:10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5.5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</row>
    <row r="5" spans="1:10" ht="24" x14ac:dyDescent="0.4">
      <c r="A5" s="11" t="s">
        <v>320</v>
      </c>
      <c r="B5" s="103" t="s">
        <v>321</v>
      </c>
      <c r="C5" s="103"/>
      <c r="D5" s="103"/>
      <c r="E5" s="103"/>
      <c r="F5" s="103"/>
      <c r="G5" s="103"/>
      <c r="H5" s="103"/>
      <c r="I5" s="103"/>
      <c r="J5" s="103"/>
    </row>
    <row r="6" spans="1:10" ht="24" x14ac:dyDescent="0.4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21" x14ac:dyDescent="0.4">
      <c r="A7" s="22"/>
      <c r="B7" s="22"/>
      <c r="C7" s="22"/>
      <c r="D7" s="104" t="s">
        <v>176</v>
      </c>
      <c r="E7" s="104"/>
      <c r="F7" s="104"/>
      <c r="G7" s="22"/>
      <c r="H7" s="104" t="s">
        <v>177</v>
      </c>
      <c r="I7" s="104"/>
      <c r="J7" s="104"/>
    </row>
    <row r="8" spans="1:10" ht="42" x14ac:dyDescent="0.4">
      <c r="A8" s="104" t="s">
        <v>322</v>
      </c>
      <c r="B8" s="104"/>
      <c r="C8" s="22"/>
      <c r="D8" s="15" t="s">
        <v>323</v>
      </c>
      <c r="E8" s="23"/>
      <c r="F8" s="15" t="s">
        <v>324</v>
      </c>
      <c r="G8" s="22"/>
      <c r="H8" s="15" t="s">
        <v>323</v>
      </c>
      <c r="I8" s="23"/>
      <c r="J8" s="15" t="s">
        <v>324</v>
      </c>
    </row>
    <row r="9" spans="1:10" ht="18.75" x14ac:dyDescent="0.4">
      <c r="A9" s="106" t="s">
        <v>451</v>
      </c>
      <c r="B9" s="106"/>
      <c r="C9" s="22"/>
      <c r="D9" s="34">
        <v>54219</v>
      </c>
      <c r="E9" s="22"/>
      <c r="F9" s="56">
        <f>D9/D16</f>
        <v>3.0901780802841658E-6</v>
      </c>
      <c r="G9" s="22"/>
      <c r="H9" s="34">
        <v>594284</v>
      </c>
      <c r="I9" s="22"/>
      <c r="J9" s="56">
        <f>H9/H16</f>
        <v>8.7235480024299337E-7</v>
      </c>
    </row>
    <row r="10" spans="1:10" ht="18.75" x14ac:dyDescent="0.4">
      <c r="A10" s="108" t="s">
        <v>452</v>
      </c>
      <c r="B10" s="108"/>
      <c r="C10" s="22"/>
      <c r="D10" s="35">
        <v>33552</v>
      </c>
      <c r="E10" s="22"/>
      <c r="F10" s="60">
        <f>D10/D16</f>
        <v>1.9122753084655624E-6</v>
      </c>
      <c r="G10" s="22"/>
      <c r="H10" s="35">
        <v>453954</v>
      </c>
      <c r="I10" s="22"/>
      <c r="J10" s="60">
        <f>H10/H16</f>
        <v>6.6636313780870396E-7</v>
      </c>
    </row>
    <row r="11" spans="1:10" ht="18.75" x14ac:dyDescent="0.4">
      <c r="A11" s="108" t="s">
        <v>21</v>
      </c>
      <c r="B11" s="108"/>
      <c r="C11" s="22"/>
      <c r="D11" s="35">
        <v>156270</v>
      </c>
      <c r="E11" s="22"/>
      <c r="F11" s="60">
        <f>D11/D16</f>
        <v>8.9065111604051452E-6</v>
      </c>
      <c r="G11" s="22"/>
      <c r="H11" s="35">
        <v>2113261</v>
      </c>
      <c r="I11" s="22"/>
      <c r="J11" s="60">
        <f>H11/H16</f>
        <v>3.1020747277670415E-6</v>
      </c>
    </row>
    <row r="12" spans="1:10" ht="18.75" x14ac:dyDescent="0.4">
      <c r="A12" s="108" t="s">
        <v>453</v>
      </c>
      <c r="B12" s="108"/>
      <c r="C12" s="22"/>
      <c r="D12" s="35">
        <v>34818</v>
      </c>
      <c r="E12" s="22"/>
      <c r="F12" s="60">
        <f>D12/D16</f>
        <v>1.9844301886669633E-6</v>
      </c>
      <c r="G12" s="22"/>
      <c r="H12" s="35">
        <v>426406</v>
      </c>
      <c r="I12" s="22"/>
      <c r="J12" s="60">
        <f>H12/H16</f>
        <v>6.2592518215602949E-7</v>
      </c>
    </row>
    <row r="13" spans="1:10" ht="18.75" x14ac:dyDescent="0.4">
      <c r="A13" s="108" t="s">
        <v>454</v>
      </c>
      <c r="B13" s="108"/>
      <c r="C13" s="22"/>
      <c r="D13" s="35">
        <v>385787</v>
      </c>
      <c r="E13" s="22"/>
      <c r="F13" s="60">
        <f>D13/D16</f>
        <v>2.1987689390409035E-5</v>
      </c>
      <c r="G13" s="22"/>
      <c r="H13" s="35">
        <v>224766829953</v>
      </c>
      <c r="I13" s="22"/>
      <c r="J13" s="60">
        <f>H13/H16</f>
        <v>0.32993724051951623</v>
      </c>
    </row>
    <row r="14" spans="1:10" ht="18.75" x14ac:dyDescent="0.4">
      <c r="A14" s="108" t="s">
        <v>456</v>
      </c>
      <c r="B14" s="108"/>
      <c r="C14" s="22"/>
      <c r="D14" s="35">
        <v>17543710159</v>
      </c>
      <c r="E14" s="22"/>
      <c r="F14" s="60">
        <f>D14/D16</f>
        <v>0.9998928158062752</v>
      </c>
      <c r="G14" s="22"/>
      <c r="H14" s="35">
        <v>374674499690</v>
      </c>
      <c r="I14" s="22"/>
      <c r="J14" s="60">
        <f>H14/H16</f>
        <v>0.54998805004545548</v>
      </c>
    </row>
    <row r="15" spans="1:10" ht="18.75" x14ac:dyDescent="0.4">
      <c r="A15" s="108" t="s">
        <v>455</v>
      </c>
      <c r="B15" s="108"/>
      <c r="C15" s="22"/>
      <c r="D15" s="35">
        <v>1215964</v>
      </c>
      <c r="E15" s="22"/>
      <c r="F15" s="60">
        <f>D15/D16</f>
        <v>6.9303109596537287E-5</v>
      </c>
      <c r="G15" s="22"/>
      <c r="H15" s="35">
        <v>81796246981</v>
      </c>
      <c r="I15" s="22"/>
      <c r="J15" s="60">
        <f>H15/H16</f>
        <v>0.12006944271718036</v>
      </c>
    </row>
    <row r="16" spans="1:10" ht="21.75" thickBot="1" x14ac:dyDescent="0.45">
      <c r="A16" s="112" t="s">
        <v>108</v>
      </c>
      <c r="B16" s="112"/>
      <c r="C16" s="22"/>
      <c r="D16" s="38">
        <f>SUM(D9:D15)</f>
        <v>17545590769</v>
      </c>
      <c r="E16" s="22"/>
      <c r="F16" s="88">
        <f>SUM(F9:F15)</f>
        <v>1</v>
      </c>
      <c r="G16" s="22"/>
      <c r="H16" s="38">
        <f>SUM(H9:H15)</f>
        <v>681241164529</v>
      </c>
      <c r="I16" s="22"/>
      <c r="J16" s="88">
        <f>SUM(J9:J15)</f>
        <v>1</v>
      </c>
    </row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D7:F7"/>
    <mergeCell ref="H7:J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34.140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 x14ac:dyDescent="0.2">
      <c r="A1" s="101" t="s">
        <v>0</v>
      </c>
      <c r="B1" s="101"/>
      <c r="C1" s="101"/>
      <c r="D1" s="101"/>
      <c r="E1" s="101"/>
      <c r="F1" s="101"/>
    </row>
    <row r="2" spans="1:6" ht="25.5" x14ac:dyDescent="0.2">
      <c r="A2" s="101" t="s">
        <v>158</v>
      </c>
      <c r="B2" s="101"/>
      <c r="C2" s="101"/>
      <c r="D2" s="101"/>
      <c r="E2" s="101"/>
      <c r="F2" s="101"/>
    </row>
    <row r="3" spans="1:6" ht="25.5" x14ac:dyDescent="0.2">
      <c r="A3" s="101" t="s">
        <v>2</v>
      </c>
      <c r="B3" s="101"/>
      <c r="C3" s="101"/>
      <c r="D3" s="101"/>
      <c r="E3" s="101"/>
      <c r="F3" s="101"/>
    </row>
    <row r="5" spans="1:6" ht="24" x14ac:dyDescent="0.2">
      <c r="A5" s="1" t="s">
        <v>325</v>
      </c>
      <c r="B5" s="103" t="s">
        <v>172</v>
      </c>
      <c r="C5" s="103"/>
      <c r="D5" s="103"/>
      <c r="E5" s="103"/>
      <c r="F5" s="103"/>
    </row>
    <row r="6" spans="1:6" ht="21" x14ac:dyDescent="0.2">
      <c r="D6" s="2" t="s">
        <v>176</v>
      </c>
      <c r="F6" s="2" t="s">
        <v>9</v>
      </c>
    </row>
    <row r="7" spans="1:6" ht="21" x14ac:dyDescent="0.2">
      <c r="A7" s="104" t="s">
        <v>172</v>
      </c>
      <c r="B7" s="104"/>
      <c r="D7" s="4" t="s">
        <v>154</v>
      </c>
      <c r="F7" s="4" t="s">
        <v>154</v>
      </c>
    </row>
    <row r="8" spans="1:6" ht="18.75" x14ac:dyDescent="0.2">
      <c r="A8" s="106" t="s">
        <v>172</v>
      </c>
      <c r="B8" s="106"/>
      <c r="C8" s="89"/>
      <c r="D8" s="34">
        <v>0</v>
      </c>
      <c r="E8" s="89"/>
      <c r="F8" s="34">
        <v>9373610689</v>
      </c>
    </row>
    <row r="9" spans="1:6" ht="18.75" x14ac:dyDescent="0.2">
      <c r="A9" s="108" t="s">
        <v>326</v>
      </c>
      <c r="B9" s="108"/>
      <c r="C9" s="89"/>
      <c r="D9" s="35">
        <v>0</v>
      </c>
      <c r="E9" s="89"/>
      <c r="F9" s="35">
        <v>0</v>
      </c>
    </row>
    <row r="10" spans="1:6" ht="18.75" x14ac:dyDescent="0.2">
      <c r="A10" s="110" t="s">
        <v>327</v>
      </c>
      <c r="B10" s="110"/>
      <c r="C10" s="89"/>
      <c r="D10" s="37">
        <v>11383152053</v>
      </c>
      <c r="E10" s="89"/>
      <c r="F10" s="37">
        <v>36656575641</v>
      </c>
    </row>
    <row r="11" spans="1:6" ht="21" x14ac:dyDescent="0.2">
      <c r="A11" s="112" t="s">
        <v>108</v>
      </c>
      <c r="B11" s="112"/>
      <c r="C11" s="89"/>
      <c r="D11" s="38">
        <f>SUM(D8:D10)</f>
        <v>11383152053</v>
      </c>
      <c r="E11" s="89"/>
      <c r="F11" s="38">
        <f>SUM(F8:F10)</f>
        <v>46030186330</v>
      </c>
    </row>
    <row r="12" spans="1:6" x14ac:dyDescent="0.2">
      <c r="A12" s="89"/>
      <c r="B12" s="89"/>
      <c r="C12" s="89"/>
      <c r="D12" s="89"/>
      <c r="E12" s="89"/>
      <c r="F12" s="8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88"/>
  <sheetViews>
    <sheetView rightToLeft="1" workbookViewId="0">
      <selection sqref="A1:S1"/>
    </sheetView>
  </sheetViews>
  <sheetFormatPr defaultRowHeight="15.75" x14ac:dyDescent="0.4"/>
  <cols>
    <col min="1" max="1" width="29.85546875" style="16" bestFit="1" customWidth="1"/>
    <col min="2" max="2" width="1.28515625" style="16" customWidth="1"/>
    <col min="3" max="3" width="16.85546875" style="16" customWidth="1"/>
    <col min="4" max="4" width="1.28515625" style="16" customWidth="1"/>
    <col min="5" max="5" width="28.140625" style="16" bestFit="1" customWidth="1"/>
    <col min="6" max="6" width="1.28515625" style="16" customWidth="1"/>
    <col min="7" max="7" width="18.85546875" style="16" bestFit="1" customWidth="1"/>
    <col min="8" max="8" width="1.28515625" style="16" customWidth="1"/>
    <col min="9" max="9" width="19" style="16" bestFit="1" customWidth="1"/>
    <col min="10" max="10" width="1.28515625" style="16" customWidth="1"/>
    <col min="11" max="11" width="14.5703125" style="16" bestFit="1" customWidth="1"/>
    <col min="12" max="12" width="1.28515625" style="16" customWidth="1"/>
    <col min="13" max="13" width="20" style="16" bestFit="1" customWidth="1"/>
    <col min="14" max="14" width="1.28515625" style="16" customWidth="1"/>
    <col min="15" max="15" width="19" style="16" bestFit="1" customWidth="1"/>
    <col min="16" max="16" width="1.28515625" style="16" customWidth="1"/>
    <col min="17" max="17" width="15" style="16" bestFit="1" customWidth="1"/>
    <col min="18" max="18" width="1.28515625" style="16" customWidth="1"/>
    <col min="19" max="19" width="20" style="16" bestFit="1" customWidth="1"/>
    <col min="20" max="20" width="0.28515625" style="16" customWidth="1"/>
    <col min="21" max="22" width="9.140625" style="16"/>
  </cols>
  <sheetData>
    <row r="1" spans="1:19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25.5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5" spans="1:19" ht="24" x14ac:dyDescent="0.4">
      <c r="A5" s="103" t="s">
        <v>179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21" x14ac:dyDescent="0.4">
      <c r="A6" s="104" t="s">
        <v>110</v>
      </c>
      <c r="B6" s="18"/>
      <c r="C6" s="104" t="s">
        <v>328</v>
      </c>
      <c r="D6" s="104"/>
      <c r="E6" s="104"/>
      <c r="F6" s="104"/>
      <c r="G6" s="104"/>
      <c r="H6" s="18"/>
      <c r="I6" s="104" t="s">
        <v>176</v>
      </c>
      <c r="J6" s="104"/>
      <c r="K6" s="104"/>
      <c r="L6" s="104"/>
      <c r="M6" s="104"/>
      <c r="N6" s="18"/>
      <c r="O6" s="104" t="s">
        <v>177</v>
      </c>
      <c r="P6" s="104"/>
      <c r="Q6" s="104"/>
      <c r="R6" s="104"/>
      <c r="S6" s="104"/>
    </row>
    <row r="7" spans="1:19" ht="21" x14ac:dyDescent="0.4">
      <c r="A7" s="104"/>
      <c r="B7" s="18"/>
      <c r="C7" s="15" t="s">
        <v>329</v>
      </c>
      <c r="D7" s="19"/>
      <c r="E7" s="15" t="s">
        <v>330</v>
      </c>
      <c r="F7" s="19"/>
      <c r="G7" s="15" t="s">
        <v>331</v>
      </c>
      <c r="H7" s="18"/>
      <c r="I7" s="15" t="s">
        <v>332</v>
      </c>
      <c r="J7" s="19"/>
      <c r="K7" s="15" t="s">
        <v>333</v>
      </c>
      <c r="L7" s="19"/>
      <c r="M7" s="15" t="s">
        <v>334</v>
      </c>
      <c r="N7" s="18"/>
      <c r="O7" s="15" t="s">
        <v>332</v>
      </c>
      <c r="P7" s="19"/>
      <c r="Q7" s="15" t="s">
        <v>333</v>
      </c>
      <c r="R7" s="19"/>
      <c r="S7" s="15" t="s">
        <v>334</v>
      </c>
    </row>
    <row r="8" spans="1:19" ht="18.75" x14ac:dyDescent="0.4">
      <c r="A8" s="20" t="s">
        <v>84</v>
      </c>
      <c r="B8" s="18"/>
      <c r="C8" s="20" t="s">
        <v>335</v>
      </c>
      <c r="D8" s="18"/>
      <c r="E8" s="26">
        <v>89000000</v>
      </c>
      <c r="F8" s="18"/>
      <c r="G8" s="26">
        <v>1050</v>
      </c>
      <c r="H8" s="18"/>
      <c r="I8" s="26">
        <v>0</v>
      </c>
      <c r="J8" s="18"/>
      <c r="K8" s="26">
        <v>0</v>
      </c>
      <c r="L8" s="18"/>
      <c r="M8" s="26">
        <v>0</v>
      </c>
      <c r="N8" s="18"/>
      <c r="O8" s="26">
        <v>93450000000</v>
      </c>
      <c r="P8" s="18"/>
      <c r="Q8" s="26">
        <v>0</v>
      </c>
      <c r="R8" s="18"/>
      <c r="S8" s="26">
        <v>93450000000</v>
      </c>
    </row>
    <row r="9" spans="1:19" ht="18.75" x14ac:dyDescent="0.4">
      <c r="A9" s="21" t="s">
        <v>61</v>
      </c>
      <c r="B9" s="18"/>
      <c r="C9" s="21" t="s">
        <v>336</v>
      </c>
      <c r="D9" s="18"/>
      <c r="E9" s="28">
        <v>100000000</v>
      </c>
      <c r="F9" s="18"/>
      <c r="G9" s="28">
        <v>500</v>
      </c>
      <c r="H9" s="18"/>
      <c r="I9" s="28">
        <v>0</v>
      </c>
      <c r="J9" s="18"/>
      <c r="K9" s="28">
        <v>0</v>
      </c>
      <c r="L9" s="18"/>
      <c r="M9" s="28">
        <v>0</v>
      </c>
      <c r="N9" s="18"/>
      <c r="O9" s="28">
        <v>50000000000</v>
      </c>
      <c r="P9" s="18"/>
      <c r="Q9" s="28">
        <v>0</v>
      </c>
      <c r="R9" s="18"/>
      <c r="S9" s="28">
        <v>50000000000</v>
      </c>
    </row>
    <row r="10" spans="1:19" ht="18.75" x14ac:dyDescent="0.4">
      <c r="A10" s="21" t="s">
        <v>104</v>
      </c>
      <c r="B10" s="18"/>
      <c r="C10" s="21" t="s">
        <v>337</v>
      </c>
      <c r="D10" s="18"/>
      <c r="E10" s="28">
        <v>40000000</v>
      </c>
      <c r="F10" s="18"/>
      <c r="G10" s="28">
        <v>1000</v>
      </c>
      <c r="H10" s="18"/>
      <c r="I10" s="28">
        <v>0</v>
      </c>
      <c r="J10" s="18"/>
      <c r="K10" s="28">
        <v>0</v>
      </c>
      <c r="L10" s="18"/>
      <c r="M10" s="28">
        <v>0</v>
      </c>
      <c r="N10" s="18"/>
      <c r="O10" s="28">
        <v>40000000000</v>
      </c>
      <c r="P10" s="18"/>
      <c r="Q10" s="28">
        <v>0</v>
      </c>
      <c r="R10" s="18"/>
      <c r="S10" s="28">
        <v>40000000000</v>
      </c>
    </row>
    <row r="11" spans="1:19" ht="18.75" x14ac:dyDescent="0.4">
      <c r="A11" s="21" t="s">
        <v>47</v>
      </c>
      <c r="B11" s="18"/>
      <c r="C11" s="21" t="s">
        <v>338</v>
      </c>
      <c r="D11" s="18"/>
      <c r="E11" s="28">
        <v>113806472</v>
      </c>
      <c r="F11" s="18"/>
      <c r="G11" s="28">
        <v>266</v>
      </c>
      <c r="H11" s="18"/>
      <c r="I11" s="28">
        <v>0</v>
      </c>
      <c r="J11" s="18"/>
      <c r="K11" s="28">
        <v>0</v>
      </c>
      <c r="L11" s="18"/>
      <c r="M11" s="28">
        <v>0</v>
      </c>
      <c r="N11" s="18"/>
      <c r="O11" s="28">
        <v>30272521552</v>
      </c>
      <c r="P11" s="18"/>
      <c r="Q11" s="28">
        <v>0</v>
      </c>
      <c r="R11" s="18"/>
      <c r="S11" s="28">
        <v>30272521552</v>
      </c>
    </row>
    <row r="12" spans="1:19" ht="18.75" x14ac:dyDescent="0.4">
      <c r="A12" s="21" t="s">
        <v>23</v>
      </c>
      <c r="B12" s="18"/>
      <c r="C12" s="21" t="s">
        <v>339</v>
      </c>
      <c r="D12" s="18"/>
      <c r="E12" s="28">
        <v>448200000</v>
      </c>
      <c r="F12" s="18"/>
      <c r="G12" s="28">
        <v>240</v>
      </c>
      <c r="H12" s="18"/>
      <c r="I12" s="28">
        <v>0</v>
      </c>
      <c r="J12" s="18"/>
      <c r="K12" s="28">
        <v>0</v>
      </c>
      <c r="L12" s="18"/>
      <c r="M12" s="28">
        <v>0</v>
      </c>
      <c r="N12" s="18"/>
      <c r="O12" s="28">
        <v>107568000000</v>
      </c>
      <c r="P12" s="18"/>
      <c r="Q12" s="28">
        <v>0</v>
      </c>
      <c r="R12" s="18"/>
      <c r="S12" s="28">
        <v>107568000000</v>
      </c>
    </row>
    <row r="13" spans="1:19" ht="18.75" x14ac:dyDescent="0.4">
      <c r="A13" s="21" t="s">
        <v>59</v>
      </c>
      <c r="B13" s="18"/>
      <c r="C13" s="21" t="s">
        <v>340</v>
      </c>
      <c r="D13" s="18"/>
      <c r="E13" s="28">
        <v>103000000</v>
      </c>
      <c r="F13" s="18"/>
      <c r="G13" s="28">
        <v>255</v>
      </c>
      <c r="H13" s="18"/>
      <c r="I13" s="28">
        <v>0</v>
      </c>
      <c r="J13" s="18"/>
      <c r="K13" s="28">
        <v>0</v>
      </c>
      <c r="L13" s="18"/>
      <c r="M13" s="28">
        <v>0</v>
      </c>
      <c r="N13" s="18"/>
      <c r="O13" s="28">
        <v>26265000000</v>
      </c>
      <c r="P13" s="18"/>
      <c r="Q13" s="28">
        <v>0</v>
      </c>
      <c r="R13" s="18"/>
      <c r="S13" s="28">
        <v>26265000000</v>
      </c>
    </row>
    <row r="14" spans="1:19" ht="18.75" x14ac:dyDescent="0.4">
      <c r="A14" s="21" t="s">
        <v>186</v>
      </c>
      <c r="B14" s="18"/>
      <c r="C14" s="21" t="s">
        <v>341</v>
      </c>
      <c r="D14" s="18"/>
      <c r="E14" s="28">
        <v>34000000</v>
      </c>
      <c r="F14" s="18"/>
      <c r="G14" s="28">
        <v>2390</v>
      </c>
      <c r="H14" s="18"/>
      <c r="I14" s="28">
        <v>0</v>
      </c>
      <c r="J14" s="18"/>
      <c r="K14" s="28">
        <v>0</v>
      </c>
      <c r="L14" s="18"/>
      <c r="M14" s="28">
        <v>0</v>
      </c>
      <c r="N14" s="18"/>
      <c r="O14" s="28">
        <v>81260000000</v>
      </c>
      <c r="P14" s="18"/>
      <c r="Q14" s="28">
        <v>0</v>
      </c>
      <c r="R14" s="18"/>
      <c r="S14" s="28">
        <v>81260000000</v>
      </c>
    </row>
    <row r="15" spans="1:19" ht="18.75" x14ac:dyDescent="0.4">
      <c r="A15" s="21" t="s">
        <v>62</v>
      </c>
      <c r="B15" s="18"/>
      <c r="C15" s="21" t="s">
        <v>342</v>
      </c>
      <c r="D15" s="18"/>
      <c r="E15" s="28">
        <v>146800000</v>
      </c>
      <c r="F15" s="18"/>
      <c r="G15" s="28">
        <v>1170</v>
      </c>
      <c r="H15" s="18"/>
      <c r="I15" s="28">
        <v>0</v>
      </c>
      <c r="J15" s="18"/>
      <c r="K15" s="28">
        <v>0</v>
      </c>
      <c r="L15" s="18"/>
      <c r="M15" s="28">
        <v>0</v>
      </c>
      <c r="N15" s="18"/>
      <c r="O15" s="28">
        <v>171756000000</v>
      </c>
      <c r="P15" s="18"/>
      <c r="Q15" s="28">
        <v>0</v>
      </c>
      <c r="R15" s="18"/>
      <c r="S15" s="28">
        <v>171756000000</v>
      </c>
    </row>
    <row r="16" spans="1:19" ht="18.75" x14ac:dyDescent="0.4">
      <c r="A16" s="21" t="s">
        <v>245</v>
      </c>
      <c r="B16" s="18"/>
      <c r="C16" s="21" t="s">
        <v>343</v>
      </c>
      <c r="D16" s="18"/>
      <c r="E16" s="28">
        <v>79024065</v>
      </c>
      <c r="F16" s="18"/>
      <c r="G16" s="28">
        <v>170</v>
      </c>
      <c r="H16" s="18"/>
      <c r="I16" s="28">
        <v>0</v>
      </c>
      <c r="J16" s="18"/>
      <c r="K16" s="28">
        <v>0</v>
      </c>
      <c r="L16" s="18"/>
      <c r="M16" s="28">
        <v>0</v>
      </c>
      <c r="N16" s="18"/>
      <c r="O16" s="28">
        <v>13434091050</v>
      </c>
      <c r="P16" s="18"/>
      <c r="Q16" s="28">
        <v>0</v>
      </c>
      <c r="R16" s="18"/>
      <c r="S16" s="28">
        <v>13434091050</v>
      </c>
    </row>
    <row r="17" spans="1:19" ht="18.75" x14ac:dyDescent="0.4">
      <c r="A17" s="21" t="s">
        <v>38</v>
      </c>
      <c r="B17" s="18"/>
      <c r="C17" s="21" t="s">
        <v>344</v>
      </c>
      <c r="D17" s="18"/>
      <c r="E17" s="28">
        <v>81000000</v>
      </c>
      <c r="F17" s="18"/>
      <c r="G17" s="28">
        <v>460</v>
      </c>
      <c r="H17" s="18"/>
      <c r="I17" s="28">
        <v>0</v>
      </c>
      <c r="J17" s="18"/>
      <c r="K17" s="28">
        <v>0</v>
      </c>
      <c r="L17" s="18"/>
      <c r="M17" s="28">
        <v>0</v>
      </c>
      <c r="N17" s="18"/>
      <c r="O17" s="28">
        <v>37260000000</v>
      </c>
      <c r="P17" s="18"/>
      <c r="Q17" s="28">
        <v>0</v>
      </c>
      <c r="R17" s="18"/>
      <c r="S17" s="28">
        <v>37260000000</v>
      </c>
    </row>
    <row r="18" spans="1:19" ht="18.75" x14ac:dyDescent="0.4">
      <c r="A18" s="21" t="s">
        <v>270</v>
      </c>
      <c r="B18" s="18"/>
      <c r="C18" s="21" t="s">
        <v>345</v>
      </c>
      <c r="D18" s="18"/>
      <c r="E18" s="28">
        <v>20000000</v>
      </c>
      <c r="F18" s="18"/>
      <c r="G18" s="28">
        <v>2320</v>
      </c>
      <c r="H18" s="18"/>
      <c r="I18" s="28">
        <v>0</v>
      </c>
      <c r="J18" s="18"/>
      <c r="K18" s="28">
        <v>0</v>
      </c>
      <c r="L18" s="18"/>
      <c r="M18" s="28">
        <v>0</v>
      </c>
      <c r="N18" s="18"/>
      <c r="O18" s="28">
        <v>46400000000</v>
      </c>
      <c r="P18" s="18"/>
      <c r="Q18" s="28">
        <v>0</v>
      </c>
      <c r="R18" s="18"/>
      <c r="S18" s="28">
        <v>46400000000</v>
      </c>
    </row>
    <row r="19" spans="1:19" ht="18.75" x14ac:dyDescent="0.4">
      <c r="A19" s="21" t="s">
        <v>83</v>
      </c>
      <c r="B19" s="18"/>
      <c r="C19" s="21" t="s">
        <v>338</v>
      </c>
      <c r="D19" s="18"/>
      <c r="E19" s="28">
        <v>93000000</v>
      </c>
      <c r="F19" s="18"/>
      <c r="G19" s="28">
        <v>390</v>
      </c>
      <c r="H19" s="18"/>
      <c r="I19" s="28">
        <v>0</v>
      </c>
      <c r="J19" s="18"/>
      <c r="K19" s="28">
        <v>0</v>
      </c>
      <c r="L19" s="18"/>
      <c r="M19" s="28">
        <v>0</v>
      </c>
      <c r="N19" s="18"/>
      <c r="O19" s="28">
        <v>36270000000</v>
      </c>
      <c r="P19" s="18"/>
      <c r="Q19" s="28">
        <v>0</v>
      </c>
      <c r="R19" s="18"/>
      <c r="S19" s="28">
        <v>36270000000</v>
      </c>
    </row>
    <row r="20" spans="1:19" ht="18.75" x14ac:dyDescent="0.4">
      <c r="A20" s="21" t="s">
        <v>57</v>
      </c>
      <c r="B20" s="18"/>
      <c r="C20" s="21" t="s">
        <v>335</v>
      </c>
      <c r="D20" s="18"/>
      <c r="E20" s="28">
        <v>200000000</v>
      </c>
      <c r="F20" s="18"/>
      <c r="G20" s="28">
        <v>2000</v>
      </c>
      <c r="H20" s="18"/>
      <c r="I20" s="28">
        <v>0</v>
      </c>
      <c r="J20" s="18"/>
      <c r="K20" s="28">
        <v>0</v>
      </c>
      <c r="L20" s="18"/>
      <c r="M20" s="28">
        <v>0</v>
      </c>
      <c r="N20" s="18"/>
      <c r="O20" s="28">
        <v>400000000000</v>
      </c>
      <c r="P20" s="18"/>
      <c r="Q20" s="28">
        <v>0</v>
      </c>
      <c r="R20" s="18"/>
      <c r="S20" s="28">
        <v>400000000000</v>
      </c>
    </row>
    <row r="21" spans="1:19" ht="18.75" x14ac:dyDescent="0.4">
      <c r="A21" s="21" t="s">
        <v>41</v>
      </c>
      <c r="B21" s="18"/>
      <c r="C21" s="21" t="s">
        <v>346</v>
      </c>
      <c r="D21" s="18"/>
      <c r="E21" s="28">
        <v>98002866</v>
      </c>
      <c r="F21" s="18"/>
      <c r="G21" s="28">
        <v>170</v>
      </c>
      <c r="H21" s="18"/>
      <c r="I21" s="28">
        <v>0</v>
      </c>
      <c r="J21" s="18"/>
      <c r="K21" s="28">
        <v>0</v>
      </c>
      <c r="L21" s="18"/>
      <c r="M21" s="28">
        <v>0</v>
      </c>
      <c r="N21" s="18"/>
      <c r="O21" s="28">
        <v>16660487220</v>
      </c>
      <c r="P21" s="18"/>
      <c r="Q21" s="28">
        <v>0</v>
      </c>
      <c r="R21" s="18"/>
      <c r="S21" s="28">
        <v>16660487220</v>
      </c>
    </row>
    <row r="22" spans="1:19" ht="18.75" x14ac:dyDescent="0.4">
      <c r="A22" s="21" t="s">
        <v>288</v>
      </c>
      <c r="B22" s="18"/>
      <c r="C22" s="21" t="s">
        <v>347</v>
      </c>
      <c r="D22" s="18"/>
      <c r="E22" s="28">
        <v>4695715</v>
      </c>
      <c r="F22" s="18"/>
      <c r="G22" s="28">
        <v>7700</v>
      </c>
      <c r="H22" s="18"/>
      <c r="I22" s="28">
        <v>0</v>
      </c>
      <c r="J22" s="18"/>
      <c r="K22" s="28">
        <v>0</v>
      </c>
      <c r="L22" s="18"/>
      <c r="M22" s="28">
        <v>0</v>
      </c>
      <c r="N22" s="18"/>
      <c r="O22" s="28">
        <v>36157005500</v>
      </c>
      <c r="P22" s="18"/>
      <c r="Q22" s="28">
        <v>0</v>
      </c>
      <c r="R22" s="18"/>
      <c r="S22" s="28">
        <v>36157005500</v>
      </c>
    </row>
    <row r="23" spans="1:19" ht="18.75" x14ac:dyDescent="0.4">
      <c r="A23" s="21" t="s">
        <v>45</v>
      </c>
      <c r="B23" s="18"/>
      <c r="C23" s="21" t="s">
        <v>348</v>
      </c>
      <c r="D23" s="18"/>
      <c r="E23" s="28">
        <v>30000000</v>
      </c>
      <c r="F23" s="18"/>
      <c r="G23" s="28">
        <v>1440</v>
      </c>
      <c r="H23" s="18"/>
      <c r="I23" s="28">
        <v>0</v>
      </c>
      <c r="J23" s="18"/>
      <c r="K23" s="28">
        <v>0</v>
      </c>
      <c r="L23" s="18"/>
      <c r="M23" s="28">
        <v>0</v>
      </c>
      <c r="N23" s="18"/>
      <c r="O23" s="28">
        <v>43200000000</v>
      </c>
      <c r="P23" s="18"/>
      <c r="Q23" s="28">
        <v>0</v>
      </c>
      <c r="R23" s="18"/>
      <c r="S23" s="28">
        <v>43200000000</v>
      </c>
    </row>
    <row r="24" spans="1:19" ht="18.75" x14ac:dyDescent="0.4">
      <c r="A24" s="21" t="s">
        <v>65</v>
      </c>
      <c r="B24" s="18"/>
      <c r="C24" s="21" t="s">
        <v>337</v>
      </c>
      <c r="D24" s="18"/>
      <c r="E24" s="28">
        <v>54000000</v>
      </c>
      <c r="F24" s="18"/>
      <c r="G24" s="28">
        <v>1050</v>
      </c>
      <c r="H24" s="18"/>
      <c r="I24" s="28">
        <v>0</v>
      </c>
      <c r="J24" s="18"/>
      <c r="K24" s="28">
        <v>0</v>
      </c>
      <c r="L24" s="18"/>
      <c r="M24" s="28">
        <v>0</v>
      </c>
      <c r="N24" s="18"/>
      <c r="O24" s="28">
        <v>56700000000</v>
      </c>
      <c r="P24" s="18"/>
      <c r="Q24" s="28">
        <v>0</v>
      </c>
      <c r="R24" s="18"/>
      <c r="S24" s="28">
        <v>56700000000</v>
      </c>
    </row>
    <row r="25" spans="1:19" ht="18.75" x14ac:dyDescent="0.4">
      <c r="A25" s="21" t="s">
        <v>19</v>
      </c>
      <c r="B25" s="18"/>
      <c r="C25" s="21" t="s">
        <v>349</v>
      </c>
      <c r="D25" s="18"/>
      <c r="E25" s="28">
        <v>192654300</v>
      </c>
      <c r="F25" s="18"/>
      <c r="G25" s="28">
        <v>230</v>
      </c>
      <c r="H25" s="18"/>
      <c r="I25" s="28">
        <v>0</v>
      </c>
      <c r="J25" s="18"/>
      <c r="K25" s="28">
        <v>0</v>
      </c>
      <c r="L25" s="18"/>
      <c r="M25" s="28">
        <v>0</v>
      </c>
      <c r="N25" s="18"/>
      <c r="O25" s="28">
        <v>44310489000</v>
      </c>
      <c r="P25" s="18"/>
      <c r="Q25" s="28">
        <v>2840415962</v>
      </c>
      <c r="R25" s="18"/>
      <c r="S25" s="28">
        <v>41470073038</v>
      </c>
    </row>
    <row r="26" spans="1:19" ht="18.75" x14ac:dyDescent="0.4">
      <c r="A26" s="21" t="s">
        <v>247</v>
      </c>
      <c r="B26" s="18"/>
      <c r="C26" s="21" t="s">
        <v>350</v>
      </c>
      <c r="D26" s="18"/>
      <c r="E26" s="28">
        <v>5500000</v>
      </c>
      <c r="F26" s="18"/>
      <c r="G26" s="28">
        <v>7643</v>
      </c>
      <c r="H26" s="18"/>
      <c r="I26" s="28">
        <v>0</v>
      </c>
      <c r="J26" s="18"/>
      <c r="K26" s="28">
        <v>0</v>
      </c>
      <c r="L26" s="18"/>
      <c r="M26" s="28">
        <v>0</v>
      </c>
      <c r="N26" s="18"/>
      <c r="O26" s="28">
        <v>42036500000</v>
      </c>
      <c r="P26" s="18"/>
      <c r="Q26" s="28">
        <v>0</v>
      </c>
      <c r="R26" s="18"/>
      <c r="S26" s="28">
        <v>42036500000</v>
      </c>
    </row>
    <row r="27" spans="1:19" ht="18.75" x14ac:dyDescent="0.4">
      <c r="A27" s="21" t="s">
        <v>71</v>
      </c>
      <c r="B27" s="18"/>
      <c r="C27" s="21" t="s">
        <v>351</v>
      </c>
      <c r="D27" s="18"/>
      <c r="E27" s="28">
        <v>8500000</v>
      </c>
      <c r="F27" s="18"/>
      <c r="G27" s="28">
        <v>2720</v>
      </c>
      <c r="H27" s="18"/>
      <c r="I27" s="28">
        <v>0</v>
      </c>
      <c r="J27" s="18"/>
      <c r="K27" s="28">
        <v>0</v>
      </c>
      <c r="L27" s="18"/>
      <c r="M27" s="28">
        <v>0</v>
      </c>
      <c r="N27" s="18"/>
      <c r="O27" s="28">
        <v>23120000000</v>
      </c>
      <c r="P27" s="18"/>
      <c r="Q27" s="28">
        <v>480697518</v>
      </c>
      <c r="R27" s="18"/>
      <c r="S27" s="28">
        <v>22639302482</v>
      </c>
    </row>
    <row r="28" spans="1:19" ht="18.75" x14ac:dyDescent="0.4">
      <c r="A28" s="21" t="s">
        <v>289</v>
      </c>
      <c r="B28" s="18"/>
      <c r="C28" s="21" t="s">
        <v>352</v>
      </c>
      <c r="D28" s="18"/>
      <c r="E28" s="28">
        <v>97226063</v>
      </c>
      <c r="F28" s="18"/>
      <c r="G28" s="28">
        <v>142</v>
      </c>
      <c r="H28" s="18"/>
      <c r="I28" s="28">
        <v>0</v>
      </c>
      <c r="J28" s="18"/>
      <c r="K28" s="28">
        <v>0</v>
      </c>
      <c r="L28" s="18"/>
      <c r="M28" s="28">
        <v>0</v>
      </c>
      <c r="N28" s="18"/>
      <c r="O28" s="28">
        <v>13806100946</v>
      </c>
      <c r="P28" s="18"/>
      <c r="Q28" s="28">
        <v>84584689</v>
      </c>
      <c r="R28" s="18"/>
      <c r="S28" s="28">
        <v>13721516257</v>
      </c>
    </row>
    <row r="29" spans="1:19" ht="18.75" x14ac:dyDescent="0.4">
      <c r="A29" s="21" t="s">
        <v>64</v>
      </c>
      <c r="B29" s="18"/>
      <c r="C29" s="21" t="s">
        <v>348</v>
      </c>
      <c r="D29" s="18"/>
      <c r="E29" s="28">
        <v>31000000</v>
      </c>
      <c r="F29" s="18"/>
      <c r="G29" s="28">
        <v>2070</v>
      </c>
      <c r="H29" s="18"/>
      <c r="I29" s="28">
        <v>0</v>
      </c>
      <c r="J29" s="18"/>
      <c r="K29" s="28">
        <v>0</v>
      </c>
      <c r="L29" s="18"/>
      <c r="M29" s="28">
        <v>0</v>
      </c>
      <c r="N29" s="18"/>
      <c r="O29" s="28">
        <v>64170000000</v>
      </c>
      <c r="P29" s="18"/>
      <c r="Q29" s="28">
        <v>0</v>
      </c>
      <c r="R29" s="18"/>
      <c r="S29" s="28">
        <v>64170000000</v>
      </c>
    </row>
    <row r="30" spans="1:19" ht="18.75" x14ac:dyDescent="0.4">
      <c r="A30" s="21" t="s">
        <v>28</v>
      </c>
      <c r="B30" s="18"/>
      <c r="C30" s="21" t="s">
        <v>337</v>
      </c>
      <c r="D30" s="18"/>
      <c r="E30" s="28">
        <v>38109043</v>
      </c>
      <c r="F30" s="18"/>
      <c r="G30" s="28">
        <v>1997</v>
      </c>
      <c r="H30" s="18"/>
      <c r="I30" s="28">
        <v>0</v>
      </c>
      <c r="J30" s="18"/>
      <c r="K30" s="28">
        <v>0</v>
      </c>
      <c r="L30" s="18"/>
      <c r="M30" s="28">
        <v>0</v>
      </c>
      <c r="N30" s="18"/>
      <c r="O30" s="28">
        <v>76103758871</v>
      </c>
      <c r="P30" s="18"/>
      <c r="Q30" s="28">
        <v>0</v>
      </c>
      <c r="R30" s="18"/>
      <c r="S30" s="28">
        <v>76103758871</v>
      </c>
    </row>
    <row r="31" spans="1:19" ht="18.75" x14ac:dyDescent="0.4">
      <c r="A31" s="21" t="s">
        <v>27</v>
      </c>
      <c r="B31" s="18"/>
      <c r="C31" s="21" t="s">
        <v>335</v>
      </c>
      <c r="D31" s="18"/>
      <c r="E31" s="28">
        <v>600000000</v>
      </c>
      <c r="F31" s="18"/>
      <c r="G31" s="28">
        <v>360</v>
      </c>
      <c r="H31" s="18"/>
      <c r="I31" s="28">
        <v>0</v>
      </c>
      <c r="J31" s="18"/>
      <c r="K31" s="28">
        <v>0</v>
      </c>
      <c r="L31" s="18"/>
      <c r="M31" s="28">
        <v>0</v>
      </c>
      <c r="N31" s="18"/>
      <c r="O31" s="28">
        <v>216000000000</v>
      </c>
      <c r="P31" s="18"/>
      <c r="Q31" s="28">
        <v>0</v>
      </c>
      <c r="R31" s="18"/>
      <c r="S31" s="28">
        <v>216000000000</v>
      </c>
    </row>
    <row r="32" spans="1:19" ht="18.75" x14ac:dyDescent="0.4">
      <c r="A32" s="21" t="s">
        <v>224</v>
      </c>
      <c r="B32" s="18"/>
      <c r="C32" s="21" t="s">
        <v>353</v>
      </c>
      <c r="D32" s="18"/>
      <c r="E32" s="28">
        <v>21534321</v>
      </c>
      <c r="F32" s="18"/>
      <c r="G32" s="28">
        <v>380</v>
      </c>
      <c r="H32" s="18"/>
      <c r="I32" s="28">
        <v>0</v>
      </c>
      <c r="J32" s="18"/>
      <c r="K32" s="28">
        <v>0</v>
      </c>
      <c r="L32" s="18"/>
      <c r="M32" s="28">
        <v>0</v>
      </c>
      <c r="N32" s="18"/>
      <c r="O32" s="28">
        <v>8183041980</v>
      </c>
      <c r="P32" s="18"/>
      <c r="Q32" s="28">
        <v>0</v>
      </c>
      <c r="R32" s="18"/>
      <c r="S32" s="28">
        <v>8183041980</v>
      </c>
    </row>
    <row r="33" spans="1:19" ht="18.75" x14ac:dyDescent="0.4">
      <c r="A33" s="21" t="s">
        <v>75</v>
      </c>
      <c r="B33" s="18"/>
      <c r="C33" s="21" t="s">
        <v>354</v>
      </c>
      <c r="D33" s="18"/>
      <c r="E33" s="28">
        <v>9000000</v>
      </c>
      <c r="F33" s="18"/>
      <c r="G33" s="28">
        <v>1000</v>
      </c>
      <c r="H33" s="18"/>
      <c r="I33" s="28">
        <v>9000000000</v>
      </c>
      <c r="J33" s="18"/>
      <c r="K33" s="28">
        <v>587708067</v>
      </c>
      <c r="L33" s="18"/>
      <c r="M33" s="28">
        <v>8412291933</v>
      </c>
      <c r="N33" s="18"/>
      <c r="O33" s="28">
        <v>9000000000</v>
      </c>
      <c r="P33" s="18"/>
      <c r="Q33" s="28">
        <v>587708067</v>
      </c>
      <c r="R33" s="18"/>
      <c r="S33" s="28">
        <v>8412291933</v>
      </c>
    </row>
    <row r="34" spans="1:19" ht="18.75" x14ac:dyDescent="0.4">
      <c r="A34" s="21" t="s">
        <v>26</v>
      </c>
      <c r="B34" s="18"/>
      <c r="C34" s="21" t="s">
        <v>355</v>
      </c>
      <c r="D34" s="18"/>
      <c r="E34" s="28">
        <v>100000000</v>
      </c>
      <c r="F34" s="18"/>
      <c r="G34" s="28">
        <v>390</v>
      </c>
      <c r="H34" s="18"/>
      <c r="I34" s="28">
        <v>0</v>
      </c>
      <c r="J34" s="18"/>
      <c r="K34" s="28">
        <v>0</v>
      </c>
      <c r="L34" s="18"/>
      <c r="M34" s="28">
        <v>0</v>
      </c>
      <c r="N34" s="18"/>
      <c r="O34" s="28">
        <v>39000000000</v>
      </c>
      <c r="P34" s="18"/>
      <c r="Q34" s="28">
        <v>0</v>
      </c>
      <c r="R34" s="18"/>
      <c r="S34" s="28">
        <v>39000000000</v>
      </c>
    </row>
    <row r="35" spans="1:19" ht="18.75" x14ac:dyDescent="0.4">
      <c r="A35" s="21" t="s">
        <v>271</v>
      </c>
      <c r="B35" s="18"/>
      <c r="C35" s="21" t="s">
        <v>356</v>
      </c>
      <c r="D35" s="18"/>
      <c r="E35" s="28">
        <v>31000000</v>
      </c>
      <c r="F35" s="18"/>
      <c r="G35" s="28">
        <v>400</v>
      </c>
      <c r="H35" s="18"/>
      <c r="I35" s="28">
        <v>0</v>
      </c>
      <c r="J35" s="18"/>
      <c r="K35" s="28">
        <v>0</v>
      </c>
      <c r="L35" s="18"/>
      <c r="M35" s="28">
        <v>0</v>
      </c>
      <c r="N35" s="18"/>
      <c r="O35" s="28">
        <v>12400000000</v>
      </c>
      <c r="P35" s="18"/>
      <c r="Q35" s="28">
        <v>0</v>
      </c>
      <c r="R35" s="18"/>
      <c r="S35" s="28">
        <v>12400000000</v>
      </c>
    </row>
    <row r="36" spans="1:19" ht="18.75" x14ac:dyDescent="0.4">
      <c r="A36" s="21" t="s">
        <v>206</v>
      </c>
      <c r="B36" s="18"/>
      <c r="C36" s="21" t="s">
        <v>348</v>
      </c>
      <c r="D36" s="18"/>
      <c r="E36" s="28">
        <v>29000000</v>
      </c>
      <c r="F36" s="18"/>
      <c r="G36" s="28">
        <v>450</v>
      </c>
      <c r="H36" s="18"/>
      <c r="I36" s="28">
        <v>0</v>
      </c>
      <c r="J36" s="18"/>
      <c r="K36" s="28">
        <v>0</v>
      </c>
      <c r="L36" s="18"/>
      <c r="M36" s="28">
        <v>0</v>
      </c>
      <c r="N36" s="18"/>
      <c r="O36" s="28">
        <v>13050000000</v>
      </c>
      <c r="P36" s="18"/>
      <c r="Q36" s="28">
        <v>0</v>
      </c>
      <c r="R36" s="18"/>
      <c r="S36" s="28">
        <v>13050000000</v>
      </c>
    </row>
    <row r="37" spans="1:19" ht="18.75" x14ac:dyDescent="0.4">
      <c r="A37" s="21" t="s">
        <v>236</v>
      </c>
      <c r="B37" s="18"/>
      <c r="C37" s="21" t="s">
        <v>357</v>
      </c>
      <c r="D37" s="18"/>
      <c r="E37" s="28">
        <v>4850000</v>
      </c>
      <c r="F37" s="18"/>
      <c r="G37" s="28">
        <v>12450</v>
      </c>
      <c r="H37" s="18"/>
      <c r="I37" s="28">
        <v>0</v>
      </c>
      <c r="J37" s="18"/>
      <c r="K37" s="28">
        <v>0</v>
      </c>
      <c r="L37" s="18"/>
      <c r="M37" s="28">
        <v>0</v>
      </c>
      <c r="N37" s="18"/>
      <c r="O37" s="28">
        <v>60382500000</v>
      </c>
      <c r="P37" s="18"/>
      <c r="Q37" s="28">
        <v>0</v>
      </c>
      <c r="R37" s="18"/>
      <c r="S37" s="28">
        <v>60382500000</v>
      </c>
    </row>
    <row r="38" spans="1:19" ht="18.75" x14ac:dyDescent="0.4">
      <c r="A38" s="21" t="s">
        <v>86</v>
      </c>
      <c r="B38" s="18"/>
      <c r="C38" s="21" t="s">
        <v>337</v>
      </c>
      <c r="D38" s="18"/>
      <c r="E38" s="28">
        <v>55000000</v>
      </c>
      <c r="F38" s="18"/>
      <c r="G38" s="28">
        <v>800</v>
      </c>
      <c r="H38" s="18"/>
      <c r="I38" s="28">
        <v>0</v>
      </c>
      <c r="J38" s="18"/>
      <c r="K38" s="28">
        <v>0</v>
      </c>
      <c r="L38" s="18"/>
      <c r="M38" s="28">
        <v>0</v>
      </c>
      <c r="N38" s="18"/>
      <c r="O38" s="28">
        <v>44000000000</v>
      </c>
      <c r="P38" s="18"/>
      <c r="Q38" s="28">
        <v>2714652956</v>
      </c>
      <c r="R38" s="18"/>
      <c r="S38" s="28">
        <v>41285347044</v>
      </c>
    </row>
    <row r="39" spans="1:19" ht="18.75" x14ac:dyDescent="0.4">
      <c r="A39" s="21" t="s">
        <v>25</v>
      </c>
      <c r="B39" s="18"/>
      <c r="C39" s="21" t="s">
        <v>346</v>
      </c>
      <c r="D39" s="18"/>
      <c r="E39" s="28">
        <v>236000000</v>
      </c>
      <c r="F39" s="18"/>
      <c r="G39" s="28">
        <v>200</v>
      </c>
      <c r="H39" s="18"/>
      <c r="I39" s="28">
        <v>0</v>
      </c>
      <c r="J39" s="18"/>
      <c r="K39" s="28">
        <v>0</v>
      </c>
      <c r="L39" s="18"/>
      <c r="M39" s="28">
        <v>0</v>
      </c>
      <c r="N39" s="18"/>
      <c r="O39" s="28">
        <v>47200000000</v>
      </c>
      <c r="P39" s="18"/>
      <c r="Q39" s="28">
        <v>0</v>
      </c>
      <c r="R39" s="18"/>
      <c r="S39" s="28">
        <v>47200000000</v>
      </c>
    </row>
    <row r="40" spans="1:19" ht="18.75" x14ac:dyDescent="0.4">
      <c r="A40" s="21" t="s">
        <v>214</v>
      </c>
      <c r="B40" s="18"/>
      <c r="C40" s="21" t="s">
        <v>346</v>
      </c>
      <c r="D40" s="18"/>
      <c r="E40" s="28">
        <v>85000000</v>
      </c>
      <c r="F40" s="18"/>
      <c r="G40" s="28">
        <v>1624</v>
      </c>
      <c r="H40" s="18"/>
      <c r="I40" s="28">
        <v>0</v>
      </c>
      <c r="J40" s="18"/>
      <c r="K40" s="28">
        <v>0</v>
      </c>
      <c r="L40" s="18"/>
      <c r="M40" s="28">
        <v>0</v>
      </c>
      <c r="N40" s="18"/>
      <c r="O40" s="28">
        <v>138040000000</v>
      </c>
      <c r="P40" s="18"/>
      <c r="Q40" s="28">
        <v>0</v>
      </c>
      <c r="R40" s="18"/>
      <c r="S40" s="28">
        <v>138040000000</v>
      </c>
    </row>
    <row r="41" spans="1:19" ht="18.75" x14ac:dyDescent="0.4">
      <c r="A41" s="21" t="s">
        <v>214</v>
      </c>
      <c r="B41" s="18"/>
      <c r="C41" s="21" t="s">
        <v>358</v>
      </c>
      <c r="D41" s="18"/>
      <c r="E41" s="28">
        <v>109999999</v>
      </c>
      <c r="F41" s="18"/>
      <c r="G41" s="28">
        <v>1350</v>
      </c>
      <c r="H41" s="18"/>
      <c r="I41" s="28">
        <v>0</v>
      </c>
      <c r="J41" s="18"/>
      <c r="K41" s="28">
        <v>0</v>
      </c>
      <c r="L41" s="18"/>
      <c r="M41" s="28">
        <v>0</v>
      </c>
      <c r="N41" s="18"/>
      <c r="O41" s="28">
        <v>148499998650</v>
      </c>
      <c r="P41" s="18"/>
      <c r="Q41" s="28">
        <v>0</v>
      </c>
      <c r="R41" s="18"/>
      <c r="S41" s="28">
        <v>148499998650</v>
      </c>
    </row>
    <row r="42" spans="1:19" ht="18.75" x14ac:dyDescent="0.4">
      <c r="A42" s="21" t="s">
        <v>276</v>
      </c>
      <c r="B42" s="18"/>
      <c r="C42" s="21" t="s">
        <v>359</v>
      </c>
      <c r="D42" s="18"/>
      <c r="E42" s="28">
        <v>26100000</v>
      </c>
      <c r="F42" s="18"/>
      <c r="G42" s="28">
        <v>936</v>
      </c>
      <c r="H42" s="18"/>
      <c r="I42" s="28">
        <v>0</v>
      </c>
      <c r="J42" s="18"/>
      <c r="K42" s="28">
        <v>0</v>
      </c>
      <c r="L42" s="18"/>
      <c r="M42" s="28">
        <v>0</v>
      </c>
      <c r="N42" s="18"/>
      <c r="O42" s="28">
        <v>24429600000</v>
      </c>
      <c r="P42" s="18"/>
      <c r="Q42" s="28">
        <v>0</v>
      </c>
      <c r="R42" s="18"/>
      <c r="S42" s="28">
        <v>24429600000</v>
      </c>
    </row>
    <row r="43" spans="1:19" ht="18.75" x14ac:dyDescent="0.4">
      <c r="A43" s="21" t="s">
        <v>235</v>
      </c>
      <c r="B43" s="18"/>
      <c r="C43" s="21" t="s">
        <v>360</v>
      </c>
      <c r="D43" s="18"/>
      <c r="E43" s="28">
        <v>25734442</v>
      </c>
      <c r="F43" s="18"/>
      <c r="G43" s="28">
        <v>7240</v>
      </c>
      <c r="H43" s="18"/>
      <c r="I43" s="28">
        <v>0</v>
      </c>
      <c r="J43" s="18"/>
      <c r="K43" s="28">
        <v>0</v>
      </c>
      <c r="L43" s="18"/>
      <c r="M43" s="28">
        <v>0</v>
      </c>
      <c r="N43" s="18"/>
      <c r="O43" s="28">
        <v>186317360080</v>
      </c>
      <c r="P43" s="18"/>
      <c r="Q43" s="28">
        <v>0</v>
      </c>
      <c r="R43" s="18"/>
      <c r="S43" s="28">
        <v>186317360080</v>
      </c>
    </row>
    <row r="44" spans="1:19" ht="18.75" x14ac:dyDescent="0.4">
      <c r="A44" s="21" t="s">
        <v>30</v>
      </c>
      <c r="B44" s="18"/>
      <c r="C44" s="21" t="s">
        <v>361</v>
      </c>
      <c r="D44" s="18"/>
      <c r="E44" s="28">
        <v>4000000</v>
      </c>
      <c r="F44" s="18"/>
      <c r="G44" s="28">
        <v>38000</v>
      </c>
      <c r="H44" s="18"/>
      <c r="I44" s="28">
        <v>0</v>
      </c>
      <c r="J44" s="18"/>
      <c r="K44" s="28">
        <v>0</v>
      </c>
      <c r="L44" s="18"/>
      <c r="M44" s="28">
        <v>0</v>
      </c>
      <c r="N44" s="18"/>
      <c r="O44" s="28">
        <v>152000000000</v>
      </c>
      <c r="P44" s="18"/>
      <c r="Q44" s="28">
        <v>4446808511</v>
      </c>
      <c r="R44" s="18"/>
      <c r="S44" s="28">
        <v>147553191489</v>
      </c>
    </row>
    <row r="45" spans="1:19" ht="18.75" x14ac:dyDescent="0.4">
      <c r="A45" s="21" t="s">
        <v>67</v>
      </c>
      <c r="B45" s="18"/>
      <c r="C45" s="21" t="s">
        <v>355</v>
      </c>
      <c r="D45" s="18"/>
      <c r="E45" s="28">
        <v>58000000</v>
      </c>
      <c r="F45" s="18"/>
      <c r="G45" s="28">
        <v>266</v>
      </c>
      <c r="H45" s="18"/>
      <c r="I45" s="28">
        <v>0</v>
      </c>
      <c r="J45" s="18"/>
      <c r="K45" s="28">
        <v>0</v>
      </c>
      <c r="L45" s="18"/>
      <c r="M45" s="28">
        <v>0</v>
      </c>
      <c r="N45" s="18"/>
      <c r="O45" s="28">
        <v>15428000000</v>
      </c>
      <c r="P45" s="18"/>
      <c r="Q45" s="28">
        <v>0</v>
      </c>
      <c r="R45" s="18"/>
      <c r="S45" s="28">
        <v>15428000000</v>
      </c>
    </row>
    <row r="46" spans="1:19" ht="18.75" x14ac:dyDescent="0.4">
      <c r="A46" s="21" t="s">
        <v>77</v>
      </c>
      <c r="B46" s="18"/>
      <c r="C46" s="21" t="s">
        <v>335</v>
      </c>
      <c r="D46" s="18"/>
      <c r="E46" s="28">
        <v>218000000</v>
      </c>
      <c r="F46" s="18"/>
      <c r="G46" s="28">
        <v>357</v>
      </c>
      <c r="H46" s="18"/>
      <c r="I46" s="28">
        <v>0</v>
      </c>
      <c r="J46" s="18"/>
      <c r="K46" s="28">
        <v>0</v>
      </c>
      <c r="L46" s="18"/>
      <c r="M46" s="28">
        <v>0</v>
      </c>
      <c r="N46" s="18"/>
      <c r="O46" s="28">
        <v>77826000000</v>
      </c>
      <c r="P46" s="18"/>
      <c r="Q46" s="28">
        <v>0</v>
      </c>
      <c r="R46" s="18"/>
      <c r="S46" s="28">
        <v>77826000000</v>
      </c>
    </row>
    <row r="47" spans="1:19" ht="18.75" x14ac:dyDescent="0.4">
      <c r="A47" s="21" t="s">
        <v>40</v>
      </c>
      <c r="B47" s="18"/>
      <c r="C47" s="21" t="s">
        <v>362</v>
      </c>
      <c r="D47" s="18"/>
      <c r="E47" s="28">
        <v>69389313</v>
      </c>
      <c r="F47" s="18"/>
      <c r="G47" s="28">
        <v>650</v>
      </c>
      <c r="H47" s="18"/>
      <c r="I47" s="28">
        <v>0</v>
      </c>
      <c r="J47" s="18"/>
      <c r="K47" s="28">
        <v>0</v>
      </c>
      <c r="L47" s="18"/>
      <c r="M47" s="28">
        <v>0</v>
      </c>
      <c r="N47" s="18"/>
      <c r="O47" s="28">
        <v>45103053450</v>
      </c>
      <c r="P47" s="18"/>
      <c r="Q47" s="28">
        <v>0</v>
      </c>
      <c r="R47" s="18"/>
      <c r="S47" s="28">
        <v>45103053450</v>
      </c>
    </row>
    <row r="48" spans="1:19" ht="18.75" x14ac:dyDescent="0.4">
      <c r="A48" s="21" t="s">
        <v>46</v>
      </c>
      <c r="B48" s="18"/>
      <c r="C48" s="21" t="s">
        <v>363</v>
      </c>
      <c r="D48" s="18"/>
      <c r="E48" s="28">
        <v>6185500</v>
      </c>
      <c r="F48" s="18"/>
      <c r="G48" s="28">
        <v>5700</v>
      </c>
      <c r="H48" s="18"/>
      <c r="I48" s="28">
        <v>0</v>
      </c>
      <c r="J48" s="18"/>
      <c r="K48" s="28">
        <v>0</v>
      </c>
      <c r="L48" s="18"/>
      <c r="M48" s="28">
        <v>0</v>
      </c>
      <c r="N48" s="18"/>
      <c r="O48" s="28">
        <v>35257350000</v>
      </c>
      <c r="P48" s="18"/>
      <c r="Q48" s="28">
        <v>0</v>
      </c>
      <c r="R48" s="18"/>
      <c r="S48" s="28">
        <v>35257350000</v>
      </c>
    </row>
    <row r="49" spans="1:19" ht="18.75" x14ac:dyDescent="0.4">
      <c r="A49" s="21" t="s">
        <v>189</v>
      </c>
      <c r="B49" s="18"/>
      <c r="C49" s="21" t="s">
        <v>364</v>
      </c>
      <c r="D49" s="18"/>
      <c r="E49" s="28">
        <v>80000000</v>
      </c>
      <c r="F49" s="18"/>
      <c r="G49" s="28">
        <v>190</v>
      </c>
      <c r="H49" s="18"/>
      <c r="I49" s="28">
        <v>0</v>
      </c>
      <c r="J49" s="18"/>
      <c r="K49" s="28">
        <v>0</v>
      </c>
      <c r="L49" s="18"/>
      <c r="M49" s="28">
        <v>0</v>
      </c>
      <c r="N49" s="18"/>
      <c r="O49" s="28">
        <v>15200000000</v>
      </c>
      <c r="P49" s="18"/>
      <c r="Q49" s="28">
        <v>10403833</v>
      </c>
      <c r="R49" s="18"/>
      <c r="S49" s="28">
        <v>15189596167</v>
      </c>
    </row>
    <row r="50" spans="1:19" ht="18.75" x14ac:dyDescent="0.4">
      <c r="A50" s="21" t="s">
        <v>53</v>
      </c>
      <c r="B50" s="18"/>
      <c r="C50" s="21" t="s">
        <v>355</v>
      </c>
      <c r="D50" s="18"/>
      <c r="E50" s="28">
        <v>37240953</v>
      </c>
      <c r="F50" s="18"/>
      <c r="G50" s="28">
        <v>3840</v>
      </c>
      <c r="H50" s="18"/>
      <c r="I50" s="28">
        <v>0</v>
      </c>
      <c r="J50" s="18"/>
      <c r="K50" s="28">
        <v>0</v>
      </c>
      <c r="L50" s="18"/>
      <c r="M50" s="28">
        <v>0</v>
      </c>
      <c r="N50" s="18"/>
      <c r="O50" s="28">
        <v>143005259520</v>
      </c>
      <c r="P50" s="18"/>
      <c r="Q50" s="28">
        <v>0</v>
      </c>
      <c r="R50" s="18"/>
      <c r="S50" s="28">
        <v>143005259520</v>
      </c>
    </row>
    <row r="51" spans="1:19" ht="18.75" x14ac:dyDescent="0.4">
      <c r="A51" s="21" t="s">
        <v>79</v>
      </c>
      <c r="B51" s="18"/>
      <c r="C51" s="21" t="s">
        <v>349</v>
      </c>
      <c r="D51" s="18"/>
      <c r="E51" s="28">
        <v>80000000</v>
      </c>
      <c r="F51" s="18"/>
      <c r="G51" s="28">
        <v>2223</v>
      </c>
      <c r="H51" s="18"/>
      <c r="I51" s="28">
        <v>0</v>
      </c>
      <c r="J51" s="18"/>
      <c r="K51" s="28">
        <v>0</v>
      </c>
      <c r="L51" s="18"/>
      <c r="M51" s="28">
        <v>0</v>
      </c>
      <c r="N51" s="18"/>
      <c r="O51" s="28">
        <v>177840000000</v>
      </c>
      <c r="P51" s="18"/>
      <c r="Q51" s="28">
        <v>0</v>
      </c>
      <c r="R51" s="18"/>
      <c r="S51" s="28">
        <v>177840000000</v>
      </c>
    </row>
    <row r="52" spans="1:19" ht="18.75" x14ac:dyDescent="0.4">
      <c r="A52" s="21" t="s">
        <v>92</v>
      </c>
      <c r="B52" s="18"/>
      <c r="C52" s="21" t="s">
        <v>365</v>
      </c>
      <c r="D52" s="18"/>
      <c r="E52" s="28">
        <v>23000000</v>
      </c>
      <c r="F52" s="18"/>
      <c r="G52" s="28">
        <v>1000</v>
      </c>
      <c r="H52" s="18"/>
      <c r="I52" s="28">
        <v>0</v>
      </c>
      <c r="J52" s="18"/>
      <c r="K52" s="28">
        <v>0</v>
      </c>
      <c r="L52" s="18"/>
      <c r="M52" s="28">
        <v>0</v>
      </c>
      <c r="N52" s="18"/>
      <c r="O52" s="28">
        <v>23000000000</v>
      </c>
      <c r="P52" s="18"/>
      <c r="Q52" s="28">
        <v>0</v>
      </c>
      <c r="R52" s="18"/>
      <c r="S52" s="28">
        <v>23000000000</v>
      </c>
    </row>
    <row r="53" spans="1:19" ht="18.75" x14ac:dyDescent="0.4">
      <c r="A53" s="21" t="s">
        <v>21</v>
      </c>
      <c r="B53" s="18"/>
      <c r="C53" s="21" t="s">
        <v>348</v>
      </c>
      <c r="D53" s="18"/>
      <c r="E53" s="28">
        <v>270000000</v>
      </c>
      <c r="F53" s="18"/>
      <c r="G53" s="28">
        <v>250</v>
      </c>
      <c r="H53" s="18"/>
      <c r="I53" s="28">
        <v>0</v>
      </c>
      <c r="J53" s="18"/>
      <c r="K53" s="28">
        <v>0</v>
      </c>
      <c r="L53" s="18"/>
      <c r="M53" s="28">
        <v>0</v>
      </c>
      <c r="N53" s="18"/>
      <c r="O53" s="28">
        <v>67500000000</v>
      </c>
      <c r="P53" s="18"/>
      <c r="Q53" s="28">
        <v>0</v>
      </c>
      <c r="R53" s="18"/>
      <c r="S53" s="28">
        <v>67500000000</v>
      </c>
    </row>
    <row r="54" spans="1:19" ht="18.75" x14ac:dyDescent="0.4">
      <c r="A54" s="21" t="s">
        <v>32</v>
      </c>
      <c r="B54" s="18"/>
      <c r="C54" s="21" t="s">
        <v>337</v>
      </c>
      <c r="D54" s="18"/>
      <c r="E54" s="28">
        <v>5000000</v>
      </c>
      <c r="F54" s="18"/>
      <c r="G54" s="28">
        <v>4200</v>
      </c>
      <c r="H54" s="18"/>
      <c r="I54" s="28">
        <v>0</v>
      </c>
      <c r="J54" s="18"/>
      <c r="K54" s="28">
        <v>0</v>
      </c>
      <c r="L54" s="18"/>
      <c r="M54" s="28">
        <v>0</v>
      </c>
      <c r="N54" s="18"/>
      <c r="O54" s="28">
        <v>21000000000</v>
      </c>
      <c r="P54" s="18"/>
      <c r="Q54" s="28">
        <v>0</v>
      </c>
      <c r="R54" s="18"/>
      <c r="S54" s="28">
        <v>21000000000</v>
      </c>
    </row>
    <row r="55" spans="1:19" ht="18.75" x14ac:dyDescent="0.4">
      <c r="A55" s="21" t="s">
        <v>54</v>
      </c>
      <c r="B55" s="18"/>
      <c r="C55" s="21" t="s">
        <v>366</v>
      </c>
      <c r="D55" s="18"/>
      <c r="E55" s="28">
        <v>305000000</v>
      </c>
      <c r="F55" s="18"/>
      <c r="G55" s="28">
        <v>410</v>
      </c>
      <c r="H55" s="18"/>
      <c r="I55" s="28">
        <v>0</v>
      </c>
      <c r="J55" s="18"/>
      <c r="K55" s="28">
        <v>0</v>
      </c>
      <c r="L55" s="18"/>
      <c r="M55" s="28">
        <v>0</v>
      </c>
      <c r="N55" s="18"/>
      <c r="O55" s="28">
        <v>125050000000</v>
      </c>
      <c r="P55" s="18"/>
      <c r="Q55" s="28">
        <v>0</v>
      </c>
      <c r="R55" s="18"/>
      <c r="S55" s="28">
        <v>125050000000</v>
      </c>
    </row>
    <row r="56" spans="1:19" ht="18.75" x14ac:dyDescent="0.4">
      <c r="A56" s="21" t="s">
        <v>29</v>
      </c>
      <c r="B56" s="18"/>
      <c r="C56" s="21" t="s">
        <v>337</v>
      </c>
      <c r="D56" s="18"/>
      <c r="E56" s="28">
        <v>12700000</v>
      </c>
      <c r="F56" s="18"/>
      <c r="G56" s="28">
        <v>2280</v>
      </c>
      <c r="H56" s="18"/>
      <c r="I56" s="28">
        <v>0</v>
      </c>
      <c r="J56" s="18"/>
      <c r="K56" s="28">
        <v>0</v>
      </c>
      <c r="L56" s="18"/>
      <c r="M56" s="28">
        <v>0</v>
      </c>
      <c r="N56" s="18"/>
      <c r="O56" s="28">
        <v>28956000000</v>
      </c>
      <c r="P56" s="18"/>
      <c r="Q56" s="28">
        <v>0</v>
      </c>
      <c r="R56" s="18"/>
      <c r="S56" s="28">
        <v>28956000000</v>
      </c>
    </row>
    <row r="57" spans="1:19" ht="18.75" x14ac:dyDescent="0.4">
      <c r="A57" s="21" t="s">
        <v>51</v>
      </c>
      <c r="B57" s="18"/>
      <c r="C57" s="21" t="s">
        <v>367</v>
      </c>
      <c r="D57" s="18"/>
      <c r="E57" s="28">
        <v>24000000</v>
      </c>
      <c r="F57" s="18"/>
      <c r="G57" s="28">
        <v>150</v>
      </c>
      <c r="H57" s="18"/>
      <c r="I57" s="28">
        <v>0</v>
      </c>
      <c r="J57" s="18"/>
      <c r="K57" s="28">
        <v>0</v>
      </c>
      <c r="L57" s="18"/>
      <c r="M57" s="28">
        <v>0</v>
      </c>
      <c r="N57" s="18"/>
      <c r="O57" s="28">
        <v>3600000000</v>
      </c>
      <c r="P57" s="18"/>
      <c r="Q57" s="28">
        <v>0</v>
      </c>
      <c r="R57" s="18"/>
      <c r="S57" s="28">
        <v>3600000000</v>
      </c>
    </row>
    <row r="58" spans="1:19" ht="18.75" x14ac:dyDescent="0.4">
      <c r="A58" s="21" t="s">
        <v>87</v>
      </c>
      <c r="B58" s="18"/>
      <c r="C58" s="21" t="s">
        <v>368</v>
      </c>
      <c r="D58" s="18"/>
      <c r="E58" s="28">
        <v>30000000</v>
      </c>
      <c r="F58" s="18"/>
      <c r="G58" s="28">
        <v>350</v>
      </c>
      <c r="H58" s="18"/>
      <c r="I58" s="28">
        <v>0</v>
      </c>
      <c r="J58" s="18"/>
      <c r="K58" s="28">
        <v>0</v>
      </c>
      <c r="L58" s="18"/>
      <c r="M58" s="28">
        <v>0</v>
      </c>
      <c r="N58" s="18"/>
      <c r="O58" s="28">
        <v>10500000000</v>
      </c>
      <c r="P58" s="18"/>
      <c r="Q58" s="28">
        <v>0</v>
      </c>
      <c r="R58" s="18"/>
      <c r="S58" s="28">
        <v>10500000000</v>
      </c>
    </row>
    <row r="59" spans="1:19" ht="18.75" x14ac:dyDescent="0.4">
      <c r="A59" s="21" t="s">
        <v>268</v>
      </c>
      <c r="B59" s="18"/>
      <c r="C59" s="21" t="s">
        <v>348</v>
      </c>
      <c r="D59" s="18"/>
      <c r="E59" s="28">
        <v>200000000</v>
      </c>
      <c r="F59" s="18"/>
      <c r="G59" s="28">
        <v>160</v>
      </c>
      <c r="H59" s="18"/>
      <c r="I59" s="28">
        <v>0</v>
      </c>
      <c r="J59" s="18"/>
      <c r="K59" s="28">
        <v>0</v>
      </c>
      <c r="L59" s="18"/>
      <c r="M59" s="28">
        <v>0</v>
      </c>
      <c r="N59" s="18"/>
      <c r="O59" s="28">
        <v>32000000000</v>
      </c>
      <c r="P59" s="18"/>
      <c r="Q59" s="28">
        <v>0</v>
      </c>
      <c r="R59" s="18"/>
      <c r="S59" s="28">
        <v>32000000000</v>
      </c>
    </row>
    <row r="60" spans="1:19" ht="18.75" x14ac:dyDescent="0.4">
      <c r="A60" s="21" t="s">
        <v>89</v>
      </c>
      <c r="B60" s="18"/>
      <c r="C60" s="21" t="s">
        <v>369</v>
      </c>
      <c r="D60" s="18"/>
      <c r="E60" s="28">
        <v>159000000</v>
      </c>
      <c r="F60" s="18"/>
      <c r="G60" s="28">
        <v>400</v>
      </c>
      <c r="H60" s="18"/>
      <c r="I60" s="28">
        <v>63600000000</v>
      </c>
      <c r="J60" s="18"/>
      <c r="K60" s="28">
        <v>9010934744</v>
      </c>
      <c r="L60" s="18"/>
      <c r="M60" s="28">
        <v>54589065256</v>
      </c>
      <c r="N60" s="18"/>
      <c r="O60" s="28">
        <v>63600000000</v>
      </c>
      <c r="P60" s="18"/>
      <c r="Q60" s="28">
        <v>9010934744</v>
      </c>
      <c r="R60" s="18"/>
      <c r="S60" s="28">
        <v>54589065256</v>
      </c>
    </row>
    <row r="61" spans="1:19" ht="18.75" x14ac:dyDescent="0.4">
      <c r="A61" s="21" t="s">
        <v>88</v>
      </c>
      <c r="B61" s="18"/>
      <c r="C61" s="21" t="s">
        <v>337</v>
      </c>
      <c r="D61" s="18"/>
      <c r="E61" s="28">
        <v>122000000</v>
      </c>
      <c r="F61" s="18"/>
      <c r="G61" s="28">
        <v>380</v>
      </c>
      <c r="H61" s="18"/>
      <c r="I61" s="28">
        <v>0</v>
      </c>
      <c r="J61" s="18"/>
      <c r="K61" s="28">
        <v>0</v>
      </c>
      <c r="L61" s="18"/>
      <c r="M61" s="28">
        <v>0</v>
      </c>
      <c r="N61" s="18"/>
      <c r="O61" s="28">
        <v>46360000000</v>
      </c>
      <c r="P61" s="18"/>
      <c r="Q61" s="28">
        <v>0</v>
      </c>
      <c r="R61" s="18"/>
      <c r="S61" s="28">
        <v>46360000000</v>
      </c>
    </row>
    <row r="62" spans="1:19" ht="18.75" x14ac:dyDescent="0.4">
      <c r="A62" s="21" t="s">
        <v>24</v>
      </c>
      <c r="B62" s="18"/>
      <c r="C62" s="21" t="s">
        <v>348</v>
      </c>
      <c r="D62" s="18"/>
      <c r="E62" s="28">
        <v>105000000</v>
      </c>
      <c r="F62" s="18"/>
      <c r="G62" s="28">
        <v>165</v>
      </c>
      <c r="H62" s="18"/>
      <c r="I62" s="28">
        <v>0</v>
      </c>
      <c r="J62" s="18"/>
      <c r="K62" s="28">
        <v>0</v>
      </c>
      <c r="L62" s="18"/>
      <c r="M62" s="28">
        <v>0</v>
      </c>
      <c r="N62" s="18"/>
      <c r="O62" s="28">
        <v>17325000000</v>
      </c>
      <c r="P62" s="18"/>
      <c r="Q62" s="28">
        <v>0</v>
      </c>
      <c r="R62" s="18"/>
      <c r="S62" s="28">
        <v>17325000000</v>
      </c>
    </row>
    <row r="63" spans="1:19" ht="18.75" x14ac:dyDescent="0.4">
      <c r="A63" s="21" t="s">
        <v>226</v>
      </c>
      <c r="B63" s="18"/>
      <c r="C63" s="21" t="s">
        <v>370</v>
      </c>
      <c r="D63" s="18"/>
      <c r="E63" s="28">
        <v>50000000</v>
      </c>
      <c r="F63" s="18"/>
      <c r="G63" s="28">
        <v>260</v>
      </c>
      <c r="H63" s="18"/>
      <c r="I63" s="28">
        <v>0</v>
      </c>
      <c r="J63" s="18"/>
      <c r="K63" s="28">
        <v>0</v>
      </c>
      <c r="L63" s="18"/>
      <c r="M63" s="28">
        <v>0</v>
      </c>
      <c r="N63" s="18"/>
      <c r="O63" s="28">
        <v>13000000000</v>
      </c>
      <c r="P63" s="18"/>
      <c r="Q63" s="28">
        <v>0</v>
      </c>
      <c r="R63" s="18"/>
      <c r="S63" s="28">
        <v>13000000000</v>
      </c>
    </row>
    <row r="64" spans="1:19" ht="18.75" x14ac:dyDescent="0.4">
      <c r="A64" s="21" t="s">
        <v>56</v>
      </c>
      <c r="B64" s="18"/>
      <c r="C64" s="21" t="s">
        <v>371</v>
      </c>
      <c r="D64" s="18"/>
      <c r="E64" s="28">
        <v>292050000</v>
      </c>
      <c r="F64" s="18"/>
      <c r="G64" s="28">
        <v>1100</v>
      </c>
      <c r="H64" s="18"/>
      <c r="I64" s="28">
        <v>0</v>
      </c>
      <c r="J64" s="18"/>
      <c r="K64" s="28">
        <v>0</v>
      </c>
      <c r="L64" s="18"/>
      <c r="M64" s="28">
        <v>0</v>
      </c>
      <c r="N64" s="18"/>
      <c r="O64" s="28">
        <v>321255000000</v>
      </c>
      <c r="P64" s="18"/>
      <c r="Q64" s="28">
        <v>10019233577</v>
      </c>
      <c r="R64" s="18"/>
      <c r="S64" s="28">
        <v>311235766423</v>
      </c>
    </row>
    <row r="65" spans="1:19" ht="18.75" x14ac:dyDescent="0.4">
      <c r="A65" s="21" t="s">
        <v>91</v>
      </c>
      <c r="B65" s="18"/>
      <c r="C65" s="21" t="s">
        <v>357</v>
      </c>
      <c r="D65" s="18"/>
      <c r="E65" s="28">
        <v>2202964</v>
      </c>
      <c r="F65" s="18"/>
      <c r="G65" s="28">
        <v>7700</v>
      </c>
      <c r="H65" s="18"/>
      <c r="I65" s="28">
        <v>0</v>
      </c>
      <c r="J65" s="18"/>
      <c r="K65" s="28">
        <v>0</v>
      </c>
      <c r="L65" s="18"/>
      <c r="M65" s="28">
        <v>0</v>
      </c>
      <c r="N65" s="18"/>
      <c r="O65" s="28">
        <v>16962822800</v>
      </c>
      <c r="P65" s="18"/>
      <c r="Q65" s="28">
        <v>341533345</v>
      </c>
      <c r="R65" s="18"/>
      <c r="S65" s="28">
        <v>16621289455</v>
      </c>
    </row>
    <row r="66" spans="1:19" ht="18.75" x14ac:dyDescent="0.4">
      <c r="A66" s="21" t="s">
        <v>283</v>
      </c>
      <c r="B66" s="18"/>
      <c r="C66" s="21" t="s">
        <v>345</v>
      </c>
      <c r="D66" s="18"/>
      <c r="E66" s="28">
        <v>29161763</v>
      </c>
      <c r="F66" s="18"/>
      <c r="G66" s="28">
        <v>1076</v>
      </c>
      <c r="H66" s="18"/>
      <c r="I66" s="28">
        <v>0</v>
      </c>
      <c r="J66" s="18"/>
      <c r="K66" s="28">
        <v>0</v>
      </c>
      <c r="L66" s="18"/>
      <c r="M66" s="28">
        <v>0</v>
      </c>
      <c r="N66" s="18"/>
      <c r="O66" s="28">
        <v>31378056988</v>
      </c>
      <c r="P66" s="18"/>
      <c r="Q66" s="28">
        <v>0</v>
      </c>
      <c r="R66" s="18"/>
      <c r="S66" s="28">
        <v>31378056988</v>
      </c>
    </row>
    <row r="67" spans="1:19" ht="18.75" x14ac:dyDescent="0.4">
      <c r="A67" s="21" t="s">
        <v>58</v>
      </c>
      <c r="B67" s="18"/>
      <c r="C67" s="21" t="s">
        <v>372</v>
      </c>
      <c r="D67" s="18"/>
      <c r="E67" s="28">
        <v>1046854</v>
      </c>
      <c r="F67" s="18"/>
      <c r="G67" s="28">
        <v>3100</v>
      </c>
      <c r="H67" s="18"/>
      <c r="I67" s="28">
        <v>0</v>
      </c>
      <c r="J67" s="18"/>
      <c r="K67" s="28">
        <v>0</v>
      </c>
      <c r="L67" s="18"/>
      <c r="M67" s="28">
        <v>0</v>
      </c>
      <c r="N67" s="18"/>
      <c r="O67" s="28">
        <v>3245247400</v>
      </c>
      <c r="P67" s="18"/>
      <c r="Q67" s="28">
        <v>2944018205</v>
      </c>
      <c r="R67" s="18"/>
      <c r="S67" s="28">
        <v>301229195</v>
      </c>
    </row>
    <row r="68" spans="1:19" ht="18.75" x14ac:dyDescent="0.4">
      <c r="A68" s="21" t="s">
        <v>58</v>
      </c>
      <c r="B68" s="18"/>
      <c r="C68" s="21" t="s">
        <v>373</v>
      </c>
      <c r="D68" s="18"/>
      <c r="E68" s="28">
        <v>15000000</v>
      </c>
      <c r="F68" s="18"/>
      <c r="G68" s="28">
        <v>3870</v>
      </c>
      <c r="H68" s="18"/>
      <c r="I68" s="28">
        <v>58050000000</v>
      </c>
      <c r="J68" s="18"/>
      <c r="K68" s="28">
        <v>2944018205</v>
      </c>
      <c r="L68" s="18"/>
      <c r="M68" s="28">
        <v>55105981795</v>
      </c>
      <c r="N68" s="18"/>
      <c r="O68" s="28">
        <v>58050000000</v>
      </c>
      <c r="P68" s="18"/>
      <c r="Q68" s="28">
        <v>2944018205</v>
      </c>
      <c r="R68" s="18"/>
      <c r="S68" s="28">
        <v>55105981795</v>
      </c>
    </row>
    <row r="69" spans="1:19" ht="18.75" x14ac:dyDescent="0.4">
      <c r="A69" s="21" t="s">
        <v>52</v>
      </c>
      <c r="B69" s="18"/>
      <c r="C69" s="21" t="s">
        <v>7</v>
      </c>
      <c r="D69" s="18"/>
      <c r="E69" s="28">
        <v>480399000</v>
      </c>
      <c r="F69" s="18"/>
      <c r="G69" s="28">
        <v>190</v>
      </c>
      <c r="H69" s="18"/>
      <c r="I69" s="28">
        <v>0</v>
      </c>
      <c r="J69" s="18"/>
      <c r="K69" s="28">
        <v>0</v>
      </c>
      <c r="L69" s="18"/>
      <c r="M69" s="28">
        <v>0</v>
      </c>
      <c r="N69" s="18"/>
      <c r="O69" s="28">
        <v>91275810000</v>
      </c>
      <c r="P69" s="18"/>
      <c r="Q69" s="28">
        <v>3602992500</v>
      </c>
      <c r="R69" s="18"/>
      <c r="S69" s="28">
        <v>87672817500</v>
      </c>
    </row>
    <row r="70" spans="1:19" ht="18.75" x14ac:dyDescent="0.4">
      <c r="A70" s="21" t="s">
        <v>55</v>
      </c>
      <c r="B70" s="18"/>
      <c r="C70" s="21" t="s">
        <v>374</v>
      </c>
      <c r="D70" s="18"/>
      <c r="E70" s="28">
        <v>21500000</v>
      </c>
      <c r="F70" s="18"/>
      <c r="G70" s="28">
        <v>2350</v>
      </c>
      <c r="H70" s="18"/>
      <c r="I70" s="28">
        <v>0</v>
      </c>
      <c r="J70" s="18"/>
      <c r="K70" s="28">
        <v>0</v>
      </c>
      <c r="L70" s="18"/>
      <c r="M70" s="28">
        <v>0</v>
      </c>
      <c r="N70" s="18"/>
      <c r="O70" s="28">
        <v>50525000000</v>
      </c>
      <c r="P70" s="18"/>
      <c r="Q70" s="28">
        <v>513813559</v>
      </c>
      <c r="R70" s="18"/>
      <c r="S70" s="28">
        <v>50011186441</v>
      </c>
    </row>
    <row r="71" spans="1:19" ht="18.75" x14ac:dyDescent="0.4">
      <c r="A71" s="21" t="s">
        <v>98</v>
      </c>
      <c r="B71" s="18"/>
      <c r="C71" s="21" t="s">
        <v>335</v>
      </c>
      <c r="D71" s="18"/>
      <c r="E71" s="28">
        <v>80000000</v>
      </c>
      <c r="F71" s="18"/>
      <c r="G71" s="28">
        <v>550</v>
      </c>
      <c r="H71" s="18"/>
      <c r="I71" s="28">
        <v>0</v>
      </c>
      <c r="J71" s="18"/>
      <c r="K71" s="28">
        <v>0</v>
      </c>
      <c r="L71" s="18"/>
      <c r="M71" s="28">
        <v>0</v>
      </c>
      <c r="N71" s="18"/>
      <c r="O71" s="28">
        <v>44000000000</v>
      </c>
      <c r="P71" s="18"/>
      <c r="Q71" s="28">
        <v>0</v>
      </c>
      <c r="R71" s="18"/>
      <c r="S71" s="28">
        <v>44000000000</v>
      </c>
    </row>
    <row r="72" spans="1:19" ht="18.75" x14ac:dyDescent="0.4">
      <c r="A72" s="21" t="s">
        <v>183</v>
      </c>
      <c r="B72" s="18"/>
      <c r="C72" s="21" t="s">
        <v>375</v>
      </c>
      <c r="D72" s="18"/>
      <c r="E72" s="28">
        <v>8000000</v>
      </c>
      <c r="F72" s="18"/>
      <c r="G72" s="28">
        <v>560</v>
      </c>
      <c r="H72" s="18"/>
      <c r="I72" s="28">
        <v>0</v>
      </c>
      <c r="J72" s="18"/>
      <c r="K72" s="28">
        <v>0</v>
      </c>
      <c r="L72" s="18"/>
      <c r="M72" s="28">
        <v>0</v>
      </c>
      <c r="N72" s="18"/>
      <c r="O72" s="28">
        <v>4480000000</v>
      </c>
      <c r="P72" s="18"/>
      <c r="Q72" s="28">
        <v>0</v>
      </c>
      <c r="R72" s="18"/>
      <c r="S72" s="28">
        <v>4480000000</v>
      </c>
    </row>
    <row r="73" spans="1:19" ht="18.75" x14ac:dyDescent="0.4">
      <c r="A73" s="21" t="s">
        <v>219</v>
      </c>
      <c r="B73" s="18"/>
      <c r="C73" s="21" t="s">
        <v>346</v>
      </c>
      <c r="D73" s="18"/>
      <c r="E73" s="28">
        <v>9300000</v>
      </c>
      <c r="F73" s="18"/>
      <c r="G73" s="28">
        <v>8362</v>
      </c>
      <c r="H73" s="18"/>
      <c r="I73" s="28">
        <v>0</v>
      </c>
      <c r="J73" s="18"/>
      <c r="K73" s="28">
        <v>0</v>
      </c>
      <c r="L73" s="18"/>
      <c r="M73" s="28">
        <v>0</v>
      </c>
      <c r="N73" s="18"/>
      <c r="O73" s="28">
        <v>77766600000</v>
      </c>
      <c r="P73" s="18"/>
      <c r="Q73" s="28">
        <v>0</v>
      </c>
      <c r="R73" s="18"/>
      <c r="S73" s="28">
        <v>77766600000</v>
      </c>
    </row>
    <row r="74" spans="1:19" ht="18.75" x14ac:dyDescent="0.4">
      <c r="A74" s="21" t="s">
        <v>39</v>
      </c>
      <c r="B74" s="18"/>
      <c r="C74" s="21" t="s">
        <v>376</v>
      </c>
      <c r="D74" s="18"/>
      <c r="E74" s="28">
        <v>32500000</v>
      </c>
      <c r="F74" s="18"/>
      <c r="G74" s="28">
        <v>1500</v>
      </c>
      <c r="H74" s="18"/>
      <c r="I74" s="28">
        <v>0</v>
      </c>
      <c r="J74" s="18"/>
      <c r="K74" s="28">
        <v>0</v>
      </c>
      <c r="L74" s="18"/>
      <c r="M74" s="28">
        <v>0</v>
      </c>
      <c r="N74" s="18"/>
      <c r="O74" s="28">
        <v>48750000000</v>
      </c>
      <c r="P74" s="18"/>
      <c r="Q74" s="28">
        <v>0</v>
      </c>
      <c r="R74" s="18"/>
      <c r="S74" s="28">
        <v>48750000000</v>
      </c>
    </row>
    <row r="75" spans="1:19" ht="18.75" x14ac:dyDescent="0.4">
      <c r="A75" s="21" t="s">
        <v>44</v>
      </c>
      <c r="B75" s="18"/>
      <c r="C75" s="21" t="s">
        <v>377</v>
      </c>
      <c r="D75" s="18"/>
      <c r="E75" s="28">
        <v>56242099</v>
      </c>
      <c r="F75" s="18"/>
      <c r="G75" s="28">
        <v>43</v>
      </c>
      <c r="H75" s="18"/>
      <c r="I75" s="28">
        <v>0</v>
      </c>
      <c r="J75" s="18"/>
      <c r="K75" s="28">
        <v>0</v>
      </c>
      <c r="L75" s="18"/>
      <c r="M75" s="28">
        <v>0</v>
      </c>
      <c r="N75" s="18"/>
      <c r="O75" s="28">
        <v>2418410257</v>
      </c>
      <c r="P75" s="18"/>
      <c r="Q75" s="28">
        <v>0</v>
      </c>
      <c r="R75" s="18"/>
      <c r="S75" s="28">
        <v>2418410257</v>
      </c>
    </row>
    <row r="76" spans="1:19" ht="18.75" x14ac:dyDescent="0.4">
      <c r="A76" s="21" t="s">
        <v>207</v>
      </c>
      <c r="B76" s="18"/>
      <c r="C76" s="21" t="s">
        <v>378</v>
      </c>
      <c r="D76" s="18"/>
      <c r="E76" s="28">
        <v>326983764</v>
      </c>
      <c r="F76" s="18"/>
      <c r="G76" s="28">
        <v>260</v>
      </c>
      <c r="H76" s="18"/>
      <c r="I76" s="28">
        <v>0</v>
      </c>
      <c r="J76" s="18"/>
      <c r="K76" s="28">
        <v>0</v>
      </c>
      <c r="L76" s="18"/>
      <c r="M76" s="28">
        <v>0</v>
      </c>
      <c r="N76" s="18"/>
      <c r="O76" s="28">
        <v>85015778640</v>
      </c>
      <c r="P76" s="18"/>
      <c r="Q76" s="28">
        <v>0</v>
      </c>
      <c r="R76" s="18"/>
      <c r="S76" s="28">
        <v>85015778640</v>
      </c>
    </row>
    <row r="77" spans="1:19" ht="18.75" x14ac:dyDescent="0.4">
      <c r="A77" s="21" t="s">
        <v>72</v>
      </c>
      <c r="B77" s="18"/>
      <c r="C77" s="21" t="s">
        <v>337</v>
      </c>
      <c r="D77" s="18"/>
      <c r="E77" s="28">
        <v>100000000</v>
      </c>
      <c r="F77" s="18"/>
      <c r="G77" s="28">
        <v>700</v>
      </c>
      <c r="H77" s="18"/>
      <c r="I77" s="28">
        <v>0</v>
      </c>
      <c r="J77" s="18"/>
      <c r="K77" s="28">
        <v>0</v>
      </c>
      <c r="L77" s="18"/>
      <c r="M77" s="28">
        <v>0</v>
      </c>
      <c r="N77" s="18"/>
      <c r="O77" s="28">
        <v>70000000000</v>
      </c>
      <c r="P77" s="18"/>
      <c r="Q77" s="28">
        <v>0</v>
      </c>
      <c r="R77" s="18"/>
      <c r="S77" s="28">
        <v>70000000000</v>
      </c>
    </row>
    <row r="78" spans="1:19" ht="18.75" x14ac:dyDescent="0.4">
      <c r="A78" s="21" t="s">
        <v>80</v>
      </c>
      <c r="B78" s="18"/>
      <c r="C78" s="21" t="s">
        <v>379</v>
      </c>
      <c r="D78" s="18"/>
      <c r="E78" s="28">
        <v>13000000</v>
      </c>
      <c r="F78" s="18"/>
      <c r="G78" s="28">
        <v>722</v>
      </c>
      <c r="H78" s="18"/>
      <c r="I78" s="28">
        <v>0</v>
      </c>
      <c r="J78" s="18"/>
      <c r="K78" s="28">
        <v>0</v>
      </c>
      <c r="L78" s="18"/>
      <c r="M78" s="28">
        <v>0</v>
      </c>
      <c r="N78" s="18"/>
      <c r="O78" s="28">
        <v>9386000000</v>
      </c>
      <c r="P78" s="18"/>
      <c r="Q78" s="28">
        <v>0</v>
      </c>
      <c r="R78" s="18"/>
      <c r="S78" s="28">
        <v>9386000000</v>
      </c>
    </row>
    <row r="79" spans="1:19" ht="18.75" x14ac:dyDescent="0.4">
      <c r="A79" s="21" t="s">
        <v>257</v>
      </c>
      <c r="B79" s="18"/>
      <c r="C79" s="21" t="s">
        <v>380</v>
      </c>
      <c r="D79" s="18"/>
      <c r="E79" s="28">
        <v>163000000</v>
      </c>
      <c r="F79" s="18"/>
      <c r="G79" s="28">
        <v>800</v>
      </c>
      <c r="H79" s="18"/>
      <c r="I79" s="28">
        <v>0</v>
      </c>
      <c r="J79" s="18"/>
      <c r="K79" s="28">
        <v>0</v>
      </c>
      <c r="L79" s="18"/>
      <c r="M79" s="28">
        <v>0</v>
      </c>
      <c r="N79" s="18"/>
      <c r="O79" s="28">
        <v>130400000000</v>
      </c>
      <c r="P79" s="18"/>
      <c r="Q79" s="28">
        <v>0</v>
      </c>
      <c r="R79" s="18"/>
      <c r="S79" s="28">
        <v>130400000000</v>
      </c>
    </row>
    <row r="80" spans="1:19" ht="18.75" x14ac:dyDescent="0.4">
      <c r="A80" s="21" t="s">
        <v>240</v>
      </c>
      <c r="B80" s="18"/>
      <c r="C80" s="21" t="s">
        <v>381</v>
      </c>
      <c r="D80" s="18"/>
      <c r="E80" s="28">
        <v>8601500</v>
      </c>
      <c r="F80" s="18"/>
      <c r="G80" s="28">
        <v>4400</v>
      </c>
      <c r="H80" s="18"/>
      <c r="I80" s="28">
        <v>0</v>
      </c>
      <c r="J80" s="18"/>
      <c r="K80" s="28">
        <v>0</v>
      </c>
      <c r="L80" s="18"/>
      <c r="M80" s="28">
        <v>0</v>
      </c>
      <c r="N80" s="18"/>
      <c r="O80" s="28">
        <v>37846600000</v>
      </c>
      <c r="P80" s="18"/>
      <c r="Q80" s="28">
        <v>0</v>
      </c>
      <c r="R80" s="18"/>
      <c r="S80" s="28">
        <v>37846600000</v>
      </c>
    </row>
    <row r="81" spans="1:19" ht="18.75" x14ac:dyDescent="0.4">
      <c r="A81" s="21" t="s">
        <v>225</v>
      </c>
      <c r="B81" s="18"/>
      <c r="C81" s="21" t="s">
        <v>382</v>
      </c>
      <c r="D81" s="18"/>
      <c r="E81" s="28">
        <v>800000</v>
      </c>
      <c r="F81" s="18"/>
      <c r="G81" s="28">
        <v>325</v>
      </c>
      <c r="H81" s="18"/>
      <c r="I81" s="28">
        <v>0</v>
      </c>
      <c r="J81" s="18"/>
      <c r="K81" s="28">
        <v>0</v>
      </c>
      <c r="L81" s="18"/>
      <c r="M81" s="28">
        <v>0</v>
      </c>
      <c r="N81" s="18"/>
      <c r="O81" s="28">
        <v>260000000</v>
      </c>
      <c r="P81" s="18"/>
      <c r="Q81" s="28">
        <v>0</v>
      </c>
      <c r="R81" s="18"/>
      <c r="S81" s="28">
        <v>260000000</v>
      </c>
    </row>
    <row r="82" spans="1:19" ht="18.75" x14ac:dyDescent="0.4">
      <c r="A82" s="21" t="s">
        <v>42</v>
      </c>
      <c r="B82" s="18"/>
      <c r="C82" s="21" t="s">
        <v>346</v>
      </c>
      <c r="D82" s="18"/>
      <c r="E82" s="28">
        <v>51000000</v>
      </c>
      <c r="F82" s="18"/>
      <c r="G82" s="28">
        <v>600</v>
      </c>
      <c r="H82" s="18"/>
      <c r="I82" s="28">
        <v>0</v>
      </c>
      <c r="J82" s="18"/>
      <c r="K82" s="28">
        <v>0</v>
      </c>
      <c r="L82" s="18"/>
      <c r="M82" s="28">
        <v>0</v>
      </c>
      <c r="N82" s="18"/>
      <c r="O82" s="28">
        <v>30600000000</v>
      </c>
      <c r="P82" s="18"/>
      <c r="Q82" s="28">
        <v>0</v>
      </c>
      <c r="R82" s="18"/>
      <c r="S82" s="28">
        <v>30600000000</v>
      </c>
    </row>
    <row r="83" spans="1:19" ht="18.75" x14ac:dyDescent="0.4">
      <c r="A83" s="21" t="s">
        <v>78</v>
      </c>
      <c r="B83" s="18"/>
      <c r="C83" s="21" t="s">
        <v>335</v>
      </c>
      <c r="D83" s="18"/>
      <c r="E83" s="28">
        <v>209000000</v>
      </c>
      <c r="F83" s="18"/>
      <c r="G83" s="28">
        <v>20</v>
      </c>
      <c r="H83" s="18"/>
      <c r="I83" s="28">
        <v>0</v>
      </c>
      <c r="J83" s="18"/>
      <c r="K83" s="28">
        <v>0</v>
      </c>
      <c r="L83" s="18"/>
      <c r="M83" s="28">
        <v>0</v>
      </c>
      <c r="N83" s="18"/>
      <c r="O83" s="28">
        <v>4180000000</v>
      </c>
      <c r="P83" s="18"/>
      <c r="Q83" s="28">
        <v>0</v>
      </c>
      <c r="R83" s="18"/>
      <c r="S83" s="28">
        <v>4180000000</v>
      </c>
    </row>
    <row r="84" spans="1:19" ht="18.75" x14ac:dyDescent="0.4">
      <c r="A84" s="21" t="s">
        <v>82</v>
      </c>
      <c r="B84" s="18"/>
      <c r="C84" s="21" t="s">
        <v>356</v>
      </c>
      <c r="D84" s="18"/>
      <c r="E84" s="28">
        <v>25000000</v>
      </c>
      <c r="F84" s="18"/>
      <c r="G84" s="28">
        <v>49</v>
      </c>
      <c r="H84" s="18"/>
      <c r="I84" s="28">
        <v>0</v>
      </c>
      <c r="J84" s="18"/>
      <c r="K84" s="28">
        <v>0</v>
      </c>
      <c r="L84" s="18"/>
      <c r="M84" s="28">
        <v>0</v>
      </c>
      <c r="N84" s="18"/>
      <c r="O84" s="28">
        <v>1225000000</v>
      </c>
      <c r="P84" s="18"/>
      <c r="Q84" s="28">
        <v>0</v>
      </c>
      <c r="R84" s="18"/>
      <c r="S84" s="28">
        <v>1225000000</v>
      </c>
    </row>
    <row r="85" spans="1:19" ht="18.75" x14ac:dyDescent="0.4">
      <c r="A85" s="64" t="s">
        <v>190</v>
      </c>
      <c r="B85" s="18"/>
      <c r="C85" s="64" t="s">
        <v>380</v>
      </c>
      <c r="D85" s="18"/>
      <c r="E85" s="31">
        <v>100000</v>
      </c>
      <c r="F85" s="18"/>
      <c r="G85" s="31">
        <v>2350</v>
      </c>
      <c r="H85" s="18"/>
      <c r="I85" s="31">
        <v>0</v>
      </c>
      <c r="J85" s="18"/>
      <c r="K85" s="31">
        <v>0</v>
      </c>
      <c r="L85" s="18"/>
      <c r="M85" s="31">
        <v>0</v>
      </c>
      <c r="N85" s="18"/>
      <c r="O85" s="31">
        <v>235000000</v>
      </c>
      <c r="P85" s="18"/>
      <c r="Q85" s="31">
        <v>0</v>
      </c>
      <c r="R85" s="18"/>
      <c r="S85" s="31">
        <v>235000000</v>
      </c>
    </row>
    <row r="86" spans="1:19" ht="21" x14ac:dyDescent="0.4">
      <c r="A86" s="14" t="s">
        <v>108</v>
      </c>
      <c r="B86" s="18"/>
      <c r="C86" s="32"/>
      <c r="D86" s="18"/>
      <c r="E86" s="32"/>
      <c r="F86" s="18"/>
      <c r="G86" s="32"/>
      <c r="H86" s="18"/>
      <c r="I86" s="32">
        <f>SUM(I8:I85)</f>
        <v>130650000000</v>
      </c>
      <c r="J86" s="18"/>
      <c r="K86" s="32">
        <f>SUM(K8:K85)</f>
        <v>12542661016</v>
      </c>
      <c r="L86" s="18"/>
      <c r="M86" s="32">
        <f>SUM(M8:M85)</f>
        <v>118107338984</v>
      </c>
      <c r="N86" s="18"/>
      <c r="O86" s="32">
        <f>SUM(O8:O85)</f>
        <v>4729508443904</v>
      </c>
      <c r="P86" s="18"/>
      <c r="Q86" s="32">
        <f>SUM(Q8:Q85)</f>
        <v>40541815671</v>
      </c>
      <c r="R86" s="18"/>
      <c r="S86" s="32">
        <f>SUM(S8:S85)</f>
        <v>4688966628233</v>
      </c>
    </row>
    <row r="87" spans="1:19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5" spans="1:11" ht="24" x14ac:dyDescent="0.2">
      <c r="A5" s="103" t="s">
        <v>293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21" x14ac:dyDescent="0.2">
      <c r="I6" s="2" t="s">
        <v>176</v>
      </c>
      <c r="K6" s="2" t="s">
        <v>177</v>
      </c>
    </row>
    <row r="7" spans="1:11" ht="42" x14ac:dyDescent="0.2">
      <c r="A7" s="2" t="s">
        <v>383</v>
      </c>
      <c r="C7" s="9" t="s">
        <v>384</v>
      </c>
      <c r="E7" s="9" t="s">
        <v>385</v>
      </c>
      <c r="G7" s="9" t="s">
        <v>386</v>
      </c>
      <c r="I7" s="10" t="s">
        <v>387</v>
      </c>
      <c r="K7" s="10" t="s">
        <v>387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5" spans="1:19" ht="24" x14ac:dyDescent="0.2">
      <c r="A5" s="103" t="s">
        <v>388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21" x14ac:dyDescent="0.2">
      <c r="A6" s="104" t="s">
        <v>161</v>
      </c>
      <c r="I6" s="104" t="s">
        <v>176</v>
      </c>
      <c r="J6" s="104"/>
      <c r="K6" s="104"/>
      <c r="L6" s="104"/>
      <c r="M6" s="104"/>
      <c r="O6" s="104" t="s">
        <v>177</v>
      </c>
      <c r="P6" s="104"/>
      <c r="Q6" s="104"/>
      <c r="R6" s="104"/>
      <c r="S6" s="104"/>
    </row>
    <row r="7" spans="1:19" ht="42" x14ac:dyDescent="0.2">
      <c r="A7" s="104"/>
      <c r="C7" s="9" t="s">
        <v>389</v>
      </c>
      <c r="E7" s="9" t="s">
        <v>142</v>
      </c>
      <c r="G7" s="9" t="s">
        <v>390</v>
      </c>
      <c r="I7" s="10" t="s">
        <v>391</v>
      </c>
      <c r="J7" s="3"/>
      <c r="K7" s="10" t="s">
        <v>333</v>
      </c>
      <c r="L7" s="3"/>
      <c r="M7" s="10" t="s">
        <v>392</v>
      </c>
      <c r="O7" s="10" t="s">
        <v>391</v>
      </c>
      <c r="P7" s="3"/>
      <c r="Q7" s="10" t="s">
        <v>333</v>
      </c>
      <c r="R7" s="3"/>
      <c r="S7" s="10" t="s">
        <v>392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topLeftCell="A2" workbookViewId="0">
      <selection activeCell="A2" sqref="A2:M2"/>
    </sheetView>
  </sheetViews>
  <sheetFormatPr defaultRowHeight="12.75" x14ac:dyDescent="0.2"/>
  <cols>
    <col min="1" max="1" width="39" customWidth="1"/>
    <col min="2" max="2" width="1.28515625" customWidth="1"/>
    <col min="3" max="3" width="15.7109375" bestFit="1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6.5703125" bestFit="1" customWidth="1"/>
    <col min="10" max="10" width="1.28515625" customWidth="1"/>
    <col min="11" max="11" width="11.7109375" bestFit="1" customWidth="1"/>
    <col min="12" max="12" width="1.28515625" customWidth="1"/>
    <col min="13" max="13" width="19.28515625" customWidth="1"/>
    <col min="14" max="14" width="0.28515625" customWidth="1"/>
  </cols>
  <sheetData>
    <row r="1" spans="1:13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5" spans="1:13" ht="24" x14ac:dyDescent="0.2">
      <c r="A5" s="103" t="s">
        <v>393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21" x14ac:dyDescent="0.2">
      <c r="A6" s="104" t="s">
        <v>161</v>
      </c>
      <c r="B6" s="39"/>
      <c r="C6" s="104" t="s">
        <v>176</v>
      </c>
      <c r="D6" s="104"/>
      <c r="E6" s="104"/>
      <c r="F6" s="104"/>
      <c r="G6" s="104"/>
      <c r="H6" s="39"/>
      <c r="I6" s="104" t="s">
        <v>177</v>
      </c>
      <c r="J6" s="104"/>
      <c r="K6" s="104"/>
      <c r="L6" s="104"/>
      <c r="M6" s="104"/>
    </row>
    <row r="7" spans="1:13" ht="21" x14ac:dyDescent="0.2">
      <c r="A7" s="104"/>
      <c r="B7" s="39"/>
      <c r="C7" s="15" t="s">
        <v>391</v>
      </c>
      <c r="D7" s="40"/>
      <c r="E7" s="15" t="s">
        <v>333</v>
      </c>
      <c r="F7" s="40"/>
      <c r="G7" s="15" t="s">
        <v>392</v>
      </c>
      <c r="H7" s="39"/>
      <c r="I7" s="15" t="s">
        <v>391</v>
      </c>
      <c r="J7" s="40"/>
      <c r="K7" s="15" t="s">
        <v>333</v>
      </c>
      <c r="L7" s="40"/>
      <c r="M7" s="15" t="s">
        <v>392</v>
      </c>
    </row>
    <row r="8" spans="1:13" ht="18.75" x14ac:dyDescent="0.2">
      <c r="A8" s="20" t="s">
        <v>451</v>
      </c>
      <c r="B8" s="39"/>
      <c r="C8" s="90">
        <v>54219</v>
      </c>
      <c r="D8" s="95"/>
      <c r="E8" s="90">
        <v>0</v>
      </c>
      <c r="F8" s="95"/>
      <c r="G8" s="90">
        <v>54219</v>
      </c>
      <c r="H8" s="95"/>
      <c r="I8" s="90">
        <v>594284</v>
      </c>
      <c r="J8" s="95"/>
      <c r="K8" s="90">
        <v>0</v>
      </c>
      <c r="L8" s="95"/>
      <c r="M8" s="90">
        <v>594284</v>
      </c>
    </row>
    <row r="9" spans="1:13" ht="18.75" x14ac:dyDescent="0.2">
      <c r="A9" s="21" t="s">
        <v>452</v>
      </c>
      <c r="B9" s="39"/>
      <c r="C9" s="92">
        <v>33552</v>
      </c>
      <c r="D9" s="95"/>
      <c r="E9" s="92">
        <v>0</v>
      </c>
      <c r="F9" s="95"/>
      <c r="G9" s="92">
        <v>33552</v>
      </c>
      <c r="H9" s="95"/>
      <c r="I9" s="92">
        <v>453954</v>
      </c>
      <c r="J9" s="95"/>
      <c r="K9" s="92">
        <v>0</v>
      </c>
      <c r="L9" s="95"/>
      <c r="M9" s="92">
        <v>453954</v>
      </c>
    </row>
    <row r="10" spans="1:13" ht="18.75" x14ac:dyDescent="0.2">
      <c r="A10" s="21" t="s">
        <v>460</v>
      </c>
      <c r="B10" s="39"/>
      <c r="C10" s="92">
        <v>156270</v>
      </c>
      <c r="D10" s="95"/>
      <c r="E10" s="92">
        <v>0</v>
      </c>
      <c r="F10" s="95"/>
      <c r="G10" s="92">
        <v>156270</v>
      </c>
      <c r="H10" s="95"/>
      <c r="I10" s="92">
        <v>2113261</v>
      </c>
      <c r="J10" s="95"/>
      <c r="K10" s="92">
        <v>0</v>
      </c>
      <c r="L10" s="95"/>
      <c r="M10" s="92">
        <v>2113261</v>
      </c>
    </row>
    <row r="11" spans="1:13" ht="18.75" x14ac:dyDescent="0.2">
      <c r="A11" s="21" t="s">
        <v>461</v>
      </c>
      <c r="B11" s="39"/>
      <c r="C11" s="92">
        <v>34818</v>
      </c>
      <c r="D11" s="95">
        <v>0</v>
      </c>
      <c r="E11" s="92">
        <v>0</v>
      </c>
      <c r="F11" s="95">
        <v>0</v>
      </c>
      <c r="G11" s="92">
        <v>34818</v>
      </c>
      <c r="H11" s="95">
        <v>0</v>
      </c>
      <c r="I11" s="92">
        <v>426406</v>
      </c>
      <c r="J11" s="95">
        <v>0</v>
      </c>
      <c r="K11" s="92">
        <v>0</v>
      </c>
      <c r="L11" s="95">
        <v>0</v>
      </c>
      <c r="M11" s="92">
        <v>426406</v>
      </c>
    </row>
    <row r="12" spans="1:13" ht="18.75" x14ac:dyDescent="0.2">
      <c r="A12" s="21" t="s">
        <v>454</v>
      </c>
      <c r="B12" s="39"/>
      <c r="C12" s="92">
        <v>385787</v>
      </c>
      <c r="D12" s="95">
        <v>0</v>
      </c>
      <c r="E12" s="92">
        <v>0</v>
      </c>
      <c r="F12" s="95">
        <v>0</v>
      </c>
      <c r="G12" s="92">
        <v>385787</v>
      </c>
      <c r="H12" s="95">
        <v>0</v>
      </c>
      <c r="I12" s="92">
        <v>224766829953</v>
      </c>
      <c r="J12" s="95">
        <v>0</v>
      </c>
      <c r="K12" s="92">
        <v>0</v>
      </c>
      <c r="L12" s="95">
        <v>0</v>
      </c>
      <c r="M12" s="92">
        <v>224766829953</v>
      </c>
    </row>
    <row r="13" spans="1:13" ht="18.75" x14ac:dyDescent="0.2">
      <c r="A13" s="21" t="s">
        <v>456</v>
      </c>
      <c r="B13" s="39"/>
      <c r="C13" s="92">
        <v>17543710159</v>
      </c>
      <c r="D13" s="95">
        <v>0</v>
      </c>
      <c r="E13" s="92">
        <v>-291751</v>
      </c>
      <c r="F13" s="95">
        <v>0</v>
      </c>
      <c r="G13" s="92">
        <v>17544001910</v>
      </c>
      <c r="H13" s="95">
        <v>0</v>
      </c>
      <c r="I13" s="92">
        <v>374674499690</v>
      </c>
      <c r="J13" s="95">
        <v>0</v>
      </c>
      <c r="K13" s="92">
        <v>77378371</v>
      </c>
      <c r="L13" s="95">
        <v>0</v>
      </c>
      <c r="M13" s="92">
        <v>374597121319</v>
      </c>
    </row>
    <row r="14" spans="1:13" ht="18.75" x14ac:dyDescent="0.2">
      <c r="A14" s="21" t="s">
        <v>157</v>
      </c>
      <c r="B14" s="39"/>
      <c r="C14" s="92">
        <v>1215964</v>
      </c>
      <c r="D14" s="95">
        <v>0</v>
      </c>
      <c r="E14" s="92">
        <v>0</v>
      </c>
      <c r="F14" s="95">
        <v>0</v>
      </c>
      <c r="G14" s="92">
        <v>1215964</v>
      </c>
      <c r="H14" s="95">
        <v>0</v>
      </c>
      <c r="I14" s="92">
        <v>81796246981</v>
      </c>
      <c r="J14" s="95">
        <v>0</v>
      </c>
      <c r="K14" s="92">
        <v>0</v>
      </c>
      <c r="L14" s="95">
        <v>0</v>
      </c>
      <c r="M14" s="92">
        <v>81796246981</v>
      </c>
    </row>
    <row r="15" spans="1:13" ht="21.75" thickBot="1" x14ac:dyDescent="0.25">
      <c r="A15" s="14" t="s">
        <v>108</v>
      </c>
      <c r="B15" s="39"/>
      <c r="C15" s="94">
        <f>SUM(C8:C14)</f>
        <v>17545590769</v>
      </c>
      <c r="D15" s="95"/>
      <c r="E15" s="94">
        <f>SUM(E8:E14)</f>
        <v>-291751</v>
      </c>
      <c r="F15" s="95"/>
      <c r="G15" s="94">
        <f>SUM(G8:G14)</f>
        <v>17545882520</v>
      </c>
      <c r="H15" s="95"/>
      <c r="I15" s="94">
        <f>SUM(I8:I14)</f>
        <v>681241164529</v>
      </c>
      <c r="J15" s="95"/>
      <c r="K15" s="94">
        <f>SUM(K8:K14)</f>
        <v>77378371</v>
      </c>
      <c r="L15" s="95"/>
      <c r="M15" s="94">
        <f>SUM(M8:M14)</f>
        <v>681163786158</v>
      </c>
    </row>
    <row r="16" spans="1:13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80"/>
  <sheetViews>
    <sheetView rightToLeft="1" workbookViewId="0">
      <selection sqref="A1:Q1"/>
    </sheetView>
  </sheetViews>
  <sheetFormatPr defaultRowHeight="15.75" x14ac:dyDescent="0.4"/>
  <cols>
    <col min="1" max="1" width="38.85546875" style="16" bestFit="1" customWidth="1"/>
    <col min="2" max="2" width="1.28515625" style="16" customWidth="1"/>
    <col min="3" max="3" width="14.5703125" style="16" bestFit="1" customWidth="1"/>
    <col min="4" max="4" width="1.28515625" style="16" customWidth="1"/>
    <col min="5" max="5" width="18.5703125" style="16" bestFit="1" customWidth="1"/>
    <col min="6" max="6" width="1.28515625" style="16" customWidth="1"/>
    <col min="7" max="7" width="18.5703125" style="16" bestFit="1" customWidth="1"/>
    <col min="8" max="8" width="1.28515625" style="16" customWidth="1"/>
    <col min="9" max="9" width="22" style="16" bestFit="1" customWidth="1"/>
    <col min="10" max="10" width="1.28515625" style="16" customWidth="1"/>
    <col min="11" max="11" width="15.7109375" style="16" bestFit="1" customWidth="1"/>
    <col min="12" max="12" width="1.28515625" style="16" customWidth="1"/>
    <col min="13" max="13" width="19.5703125" style="16" bestFit="1" customWidth="1"/>
    <col min="14" max="14" width="1.28515625" style="16" customWidth="1"/>
    <col min="15" max="15" width="19.42578125" style="16" bestFit="1" customWidth="1"/>
    <col min="16" max="16" width="1.28515625" style="16" customWidth="1"/>
    <col min="17" max="17" width="21.5703125" style="16" customWidth="1"/>
    <col min="18" max="18" width="1.28515625" style="16" customWidth="1"/>
    <col min="19" max="19" width="0.28515625" style="16" customWidth="1"/>
    <col min="20" max="20" width="9.140625" style="16"/>
  </cols>
  <sheetData>
    <row r="1" spans="1:18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8" ht="25.5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5" spans="1:18" ht="24" x14ac:dyDescent="0.4">
      <c r="A5" s="103" t="s">
        <v>394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" x14ac:dyDescent="0.4">
      <c r="A6" s="104" t="s">
        <v>161</v>
      </c>
      <c r="B6" s="18"/>
      <c r="C6" s="104" t="s">
        <v>176</v>
      </c>
      <c r="D6" s="104"/>
      <c r="E6" s="104"/>
      <c r="F6" s="104"/>
      <c r="G6" s="104"/>
      <c r="H6" s="104"/>
      <c r="I6" s="104"/>
      <c r="J6" s="18"/>
      <c r="K6" s="104" t="s">
        <v>177</v>
      </c>
      <c r="L6" s="104"/>
      <c r="M6" s="104"/>
      <c r="N6" s="104"/>
      <c r="O6" s="104"/>
      <c r="P6" s="104"/>
      <c r="Q6" s="104"/>
      <c r="R6" s="104"/>
    </row>
    <row r="7" spans="1:18" ht="21" x14ac:dyDescent="0.4">
      <c r="A7" s="104"/>
      <c r="B7" s="18"/>
      <c r="C7" s="15" t="s">
        <v>13</v>
      </c>
      <c r="D7" s="19"/>
      <c r="E7" s="15" t="s">
        <v>395</v>
      </c>
      <c r="F7" s="19"/>
      <c r="G7" s="15" t="s">
        <v>396</v>
      </c>
      <c r="H7" s="19"/>
      <c r="I7" s="15" t="s">
        <v>397</v>
      </c>
      <c r="J7" s="18"/>
      <c r="K7" s="15" t="s">
        <v>13</v>
      </c>
      <c r="L7" s="19"/>
      <c r="M7" s="15" t="s">
        <v>395</v>
      </c>
      <c r="N7" s="19"/>
      <c r="O7" s="15" t="s">
        <v>396</v>
      </c>
      <c r="P7" s="19"/>
      <c r="Q7" s="131" t="s">
        <v>397</v>
      </c>
      <c r="R7" s="131"/>
    </row>
    <row r="8" spans="1:18" ht="18.75" x14ac:dyDescent="0.4">
      <c r="A8" s="20" t="s">
        <v>53</v>
      </c>
      <c r="B8" s="18"/>
      <c r="C8" s="90">
        <v>4520000</v>
      </c>
      <c r="D8" s="91"/>
      <c r="E8" s="90">
        <v>149210167840</v>
      </c>
      <c r="F8" s="91"/>
      <c r="G8" s="90">
        <v>140093375208</v>
      </c>
      <c r="H8" s="91"/>
      <c r="I8" s="90">
        <v>9116792632</v>
      </c>
      <c r="J8" s="91"/>
      <c r="K8" s="90">
        <v>4520000</v>
      </c>
      <c r="L8" s="91"/>
      <c r="M8" s="90">
        <v>149210167840</v>
      </c>
      <c r="N8" s="91"/>
      <c r="O8" s="90">
        <v>140093375208</v>
      </c>
      <c r="P8" s="91"/>
      <c r="Q8" s="135">
        <v>9116792632</v>
      </c>
      <c r="R8" s="135"/>
    </row>
    <row r="9" spans="1:18" ht="18.75" x14ac:dyDescent="0.4">
      <c r="A9" s="21" t="s">
        <v>32</v>
      </c>
      <c r="B9" s="18"/>
      <c r="C9" s="92">
        <v>2000000</v>
      </c>
      <c r="D9" s="91"/>
      <c r="E9" s="92">
        <v>90172890972</v>
      </c>
      <c r="F9" s="91"/>
      <c r="G9" s="92">
        <v>90968610731</v>
      </c>
      <c r="H9" s="91"/>
      <c r="I9" s="92">
        <v>-795719759</v>
      </c>
      <c r="J9" s="91"/>
      <c r="K9" s="92">
        <v>3060000</v>
      </c>
      <c r="L9" s="91"/>
      <c r="M9" s="92">
        <v>154362855382</v>
      </c>
      <c r="N9" s="91"/>
      <c r="O9" s="92">
        <v>162290947301</v>
      </c>
      <c r="P9" s="91"/>
      <c r="Q9" s="136">
        <v>-7928091919</v>
      </c>
      <c r="R9" s="136"/>
    </row>
    <row r="10" spans="1:18" ht="18.75" x14ac:dyDescent="0.4">
      <c r="A10" s="21" t="s">
        <v>106</v>
      </c>
      <c r="B10" s="18"/>
      <c r="C10" s="92">
        <v>160000000</v>
      </c>
      <c r="D10" s="91"/>
      <c r="E10" s="92">
        <v>202136127318</v>
      </c>
      <c r="F10" s="91"/>
      <c r="G10" s="92">
        <v>200428653760</v>
      </c>
      <c r="H10" s="91"/>
      <c r="I10" s="92">
        <v>1707473558</v>
      </c>
      <c r="J10" s="91"/>
      <c r="K10" s="92">
        <v>794313879</v>
      </c>
      <c r="L10" s="91"/>
      <c r="M10" s="92">
        <v>1846803361216</v>
      </c>
      <c r="N10" s="91"/>
      <c r="O10" s="92">
        <v>1649283318701</v>
      </c>
      <c r="P10" s="91"/>
      <c r="Q10" s="136">
        <v>197520042515</v>
      </c>
      <c r="R10" s="136"/>
    </row>
    <row r="11" spans="1:18" ht="18.75" x14ac:dyDescent="0.4">
      <c r="A11" s="21" t="s">
        <v>35</v>
      </c>
      <c r="B11" s="18"/>
      <c r="C11" s="92">
        <v>72000000</v>
      </c>
      <c r="D11" s="91"/>
      <c r="E11" s="92">
        <v>469075478896</v>
      </c>
      <c r="F11" s="91"/>
      <c r="G11" s="92">
        <v>427113181200</v>
      </c>
      <c r="H11" s="91"/>
      <c r="I11" s="92">
        <v>41962297696</v>
      </c>
      <c r="J11" s="91"/>
      <c r="K11" s="92">
        <v>72000000</v>
      </c>
      <c r="L11" s="91"/>
      <c r="M11" s="92">
        <v>469075478896</v>
      </c>
      <c r="N11" s="91"/>
      <c r="O11" s="92">
        <v>427113181200</v>
      </c>
      <c r="P11" s="91"/>
      <c r="Q11" s="136">
        <v>41962297696</v>
      </c>
      <c r="R11" s="136"/>
    </row>
    <row r="12" spans="1:18" ht="18.75" x14ac:dyDescent="0.4">
      <c r="A12" s="21" t="s">
        <v>59</v>
      </c>
      <c r="B12" s="18"/>
      <c r="C12" s="92">
        <v>61000000</v>
      </c>
      <c r="D12" s="91"/>
      <c r="E12" s="92">
        <v>322903088093</v>
      </c>
      <c r="F12" s="91"/>
      <c r="G12" s="92">
        <v>288594332994</v>
      </c>
      <c r="H12" s="91"/>
      <c r="I12" s="92">
        <v>34308755099</v>
      </c>
      <c r="J12" s="91"/>
      <c r="K12" s="92">
        <v>110000001</v>
      </c>
      <c r="L12" s="91"/>
      <c r="M12" s="92">
        <v>589338310822</v>
      </c>
      <c r="N12" s="91"/>
      <c r="O12" s="92">
        <v>520416015091</v>
      </c>
      <c r="P12" s="91"/>
      <c r="Q12" s="136">
        <v>68922295731</v>
      </c>
      <c r="R12" s="136"/>
    </row>
    <row r="13" spans="1:18" ht="18.75" x14ac:dyDescent="0.4">
      <c r="A13" s="21" t="s">
        <v>56</v>
      </c>
      <c r="B13" s="18"/>
      <c r="C13" s="92">
        <v>191995820</v>
      </c>
      <c r="D13" s="91"/>
      <c r="E13" s="92">
        <v>1912185259847</v>
      </c>
      <c r="F13" s="91"/>
      <c r="G13" s="92">
        <v>2373141094456</v>
      </c>
      <c r="H13" s="91"/>
      <c r="I13" s="92">
        <v>-460955834609</v>
      </c>
      <c r="J13" s="91"/>
      <c r="K13" s="92">
        <v>205217262</v>
      </c>
      <c r="L13" s="91"/>
      <c r="M13" s="92">
        <v>2105207767341</v>
      </c>
      <c r="N13" s="91"/>
      <c r="O13" s="92">
        <v>2541103027261</v>
      </c>
      <c r="P13" s="91"/>
      <c r="Q13" s="136">
        <v>-435895259920</v>
      </c>
      <c r="R13" s="136"/>
    </row>
    <row r="14" spans="1:18" ht="18.75" x14ac:dyDescent="0.4">
      <c r="A14" s="21" t="s">
        <v>44</v>
      </c>
      <c r="B14" s="18"/>
      <c r="C14" s="92">
        <v>568090</v>
      </c>
      <c r="D14" s="91"/>
      <c r="E14" s="92">
        <v>2281143611</v>
      </c>
      <c r="F14" s="91"/>
      <c r="G14" s="92">
        <v>1901956555</v>
      </c>
      <c r="H14" s="91"/>
      <c r="I14" s="92">
        <v>379187056</v>
      </c>
      <c r="J14" s="91"/>
      <c r="K14" s="92">
        <v>57903860</v>
      </c>
      <c r="L14" s="91"/>
      <c r="M14" s="92">
        <v>333332742204</v>
      </c>
      <c r="N14" s="91"/>
      <c r="O14" s="92">
        <v>193801889912</v>
      </c>
      <c r="P14" s="91"/>
      <c r="Q14" s="136">
        <v>139530852292</v>
      </c>
      <c r="R14" s="136"/>
    </row>
    <row r="15" spans="1:18" ht="18.75" x14ac:dyDescent="0.4">
      <c r="A15" s="21" t="s">
        <v>81</v>
      </c>
      <c r="B15" s="18"/>
      <c r="C15" s="92">
        <v>200000000</v>
      </c>
      <c r="D15" s="91"/>
      <c r="E15" s="92">
        <v>1631389593768</v>
      </c>
      <c r="F15" s="91"/>
      <c r="G15" s="92">
        <v>1110281776028</v>
      </c>
      <c r="H15" s="91"/>
      <c r="I15" s="92">
        <v>521107817740</v>
      </c>
      <c r="J15" s="91"/>
      <c r="K15" s="92">
        <v>699300568</v>
      </c>
      <c r="L15" s="91"/>
      <c r="M15" s="92">
        <v>5213074145901</v>
      </c>
      <c r="N15" s="91"/>
      <c r="O15" s="92">
        <v>4103057920144</v>
      </c>
      <c r="P15" s="91"/>
      <c r="Q15" s="136">
        <v>1110016225757</v>
      </c>
      <c r="R15" s="136"/>
    </row>
    <row r="16" spans="1:18" ht="18.75" x14ac:dyDescent="0.4">
      <c r="A16" s="21" t="s">
        <v>62</v>
      </c>
      <c r="B16" s="18"/>
      <c r="C16" s="92">
        <v>50000000</v>
      </c>
      <c r="D16" s="91"/>
      <c r="E16" s="92">
        <v>565393662520</v>
      </c>
      <c r="F16" s="91"/>
      <c r="G16" s="92">
        <v>473183337654</v>
      </c>
      <c r="H16" s="91"/>
      <c r="I16" s="92">
        <v>92210324866</v>
      </c>
      <c r="J16" s="91"/>
      <c r="K16" s="92">
        <v>341200000</v>
      </c>
      <c r="L16" s="91"/>
      <c r="M16" s="92">
        <v>3249455121499</v>
      </c>
      <c r="N16" s="91"/>
      <c r="O16" s="92">
        <v>3457878499235</v>
      </c>
      <c r="P16" s="91"/>
      <c r="Q16" s="136">
        <v>-208423377736</v>
      </c>
      <c r="R16" s="136"/>
    </row>
    <row r="17" spans="1:18" ht="18.75" x14ac:dyDescent="0.4">
      <c r="A17" s="21" t="s">
        <v>30</v>
      </c>
      <c r="B17" s="18"/>
      <c r="C17" s="92">
        <v>382856</v>
      </c>
      <c r="D17" s="91"/>
      <c r="E17" s="92">
        <v>106410223982</v>
      </c>
      <c r="F17" s="91"/>
      <c r="G17" s="92">
        <v>86495870235</v>
      </c>
      <c r="H17" s="91"/>
      <c r="I17" s="92">
        <v>19914353747</v>
      </c>
      <c r="J17" s="91"/>
      <c r="K17" s="92">
        <v>16955712</v>
      </c>
      <c r="L17" s="91"/>
      <c r="M17" s="92">
        <v>4351301091751</v>
      </c>
      <c r="N17" s="91"/>
      <c r="O17" s="92">
        <v>3601297863228</v>
      </c>
      <c r="P17" s="91"/>
      <c r="Q17" s="136">
        <v>750003228523</v>
      </c>
      <c r="R17" s="136"/>
    </row>
    <row r="18" spans="1:18" ht="18.75" x14ac:dyDescent="0.4">
      <c r="A18" s="21" t="s">
        <v>51</v>
      </c>
      <c r="B18" s="18"/>
      <c r="C18" s="92">
        <v>29000000</v>
      </c>
      <c r="D18" s="91"/>
      <c r="E18" s="92">
        <v>82013500838</v>
      </c>
      <c r="F18" s="91"/>
      <c r="G18" s="92">
        <v>86865249615</v>
      </c>
      <c r="H18" s="91"/>
      <c r="I18" s="92">
        <v>-4851748777</v>
      </c>
      <c r="J18" s="91"/>
      <c r="K18" s="92">
        <v>29000000</v>
      </c>
      <c r="L18" s="91"/>
      <c r="M18" s="92">
        <v>82013500838</v>
      </c>
      <c r="N18" s="91"/>
      <c r="O18" s="92">
        <v>86865249615</v>
      </c>
      <c r="P18" s="91"/>
      <c r="Q18" s="136">
        <v>-4851748777</v>
      </c>
      <c r="R18" s="136"/>
    </row>
    <row r="19" spans="1:18" ht="18.75" x14ac:dyDescent="0.4">
      <c r="A19" s="21" t="s">
        <v>79</v>
      </c>
      <c r="B19" s="18"/>
      <c r="C19" s="92">
        <v>30000000</v>
      </c>
      <c r="D19" s="91"/>
      <c r="E19" s="92">
        <v>362452032138</v>
      </c>
      <c r="F19" s="91"/>
      <c r="G19" s="92">
        <v>361940137099</v>
      </c>
      <c r="H19" s="91"/>
      <c r="I19" s="92">
        <v>511895039</v>
      </c>
      <c r="J19" s="91"/>
      <c r="K19" s="92">
        <v>30000000</v>
      </c>
      <c r="L19" s="91"/>
      <c r="M19" s="92">
        <v>362452032138</v>
      </c>
      <c r="N19" s="91"/>
      <c r="O19" s="92">
        <v>361940137099</v>
      </c>
      <c r="P19" s="91"/>
      <c r="Q19" s="136">
        <v>511895039</v>
      </c>
      <c r="R19" s="136"/>
    </row>
    <row r="20" spans="1:18" ht="18.75" x14ac:dyDescent="0.4">
      <c r="A20" s="21" t="s">
        <v>57</v>
      </c>
      <c r="B20" s="18"/>
      <c r="C20" s="92">
        <v>47747500</v>
      </c>
      <c r="D20" s="91"/>
      <c r="E20" s="92">
        <v>332760082423</v>
      </c>
      <c r="F20" s="91"/>
      <c r="G20" s="92">
        <v>340967615706</v>
      </c>
      <c r="H20" s="91"/>
      <c r="I20" s="92">
        <v>-8207533283</v>
      </c>
      <c r="J20" s="91"/>
      <c r="K20" s="92">
        <v>47747500</v>
      </c>
      <c r="L20" s="91"/>
      <c r="M20" s="92">
        <v>332760082423</v>
      </c>
      <c r="N20" s="91"/>
      <c r="O20" s="92">
        <v>340967615706</v>
      </c>
      <c r="P20" s="91"/>
      <c r="Q20" s="136">
        <v>-8207533283</v>
      </c>
      <c r="R20" s="136"/>
    </row>
    <row r="21" spans="1:18" ht="18.75" x14ac:dyDescent="0.4">
      <c r="A21" s="21" t="s">
        <v>50</v>
      </c>
      <c r="B21" s="18"/>
      <c r="C21" s="92">
        <v>31500000</v>
      </c>
      <c r="D21" s="91"/>
      <c r="E21" s="92">
        <v>85507455600</v>
      </c>
      <c r="F21" s="91"/>
      <c r="G21" s="92">
        <v>66351883985</v>
      </c>
      <c r="H21" s="91"/>
      <c r="I21" s="92">
        <v>19155571615</v>
      </c>
      <c r="J21" s="91"/>
      <c r="K21" s="92">
        <v>31705738</v>
      </c>
      <c r="L21" s="91"/>
      <c r="M21" s="92">
        <v>85911225927</v>
      </c>
      <c r="N21" s="91"/>
      <c r="O21" s="92">
        <v>66807413895</v>
      </c>
      <c r="P21" s="91"/>
      <c r="Q21" s="136">
        <v>19103812032</v>
      </c>
      <c r="R21" s="136"/>
    </row>
    <row r="22" spans="1:18" ht="18.75" x14ac:dyDescent="0.4">
      <c r="A22" s="21" t="s">
        <v>27</v>
      </c>
      <c r="B22" s="18"/>
      <c r="C22" s="92">
        <v>50000000</v>
      </c>
      <c r="D22" s="91"/>
      <c r="E22" s="92">
        <v>248507182146</v>
      </c>
      <c r="F22" s="91"/>
      <c r="G22" s="92">
        <v>182357554290</v>
      </c>
      <c r="H22" s="91"/>
      <c r="I22" s="92">
        <v>66149627856</v>
      </c>
      <c r="J22" s="91"/>
      <c r="K22" s="92">
        <v>567927011</v>
      </c>
      <c r="L22" s="91"/>
      <c r="M22" s="92">
        <v>2026998342779</v>
      </c>
      <c r="N22" s="91"/>
      <c r="O22" s="92">
        <v>2137755837612</v>
      </c>
      <c r="P22" s="91"/>
      <c r="Q22" s="136">
        <v>-110757494833</v>
      </c>
      <c r="R22" s="136"/>
    </row>
    <row r="23" spans="1:18" ht="18.75" x14ac:dyDescent="0.4">
      <c r="A23" s="21" t="s">
        <v>65</v>
      </c>
      <c r="B23" s="18"/>
      <c r="C23" s="92">
        <v>30384230</v>
      </c>
      <c r="D23" s="91"/>
      <c r="E23" s="92">
        <v>277421024108</v>
      </c>
      <c r="F23" s="91"/>
      <c r="G23" s="92">
        <v>284883136983</v>
      </c>
      <c r="H23" s="91"/>
      <c r="I23" s="92">
        <v>-7462112875</v>
      </c>
      <c r="J23" s="91"/>
      <c r="K23" s="92">
        <v>39605997</v>
      </c>
      <c r="L23" s="91"/>
      <c r="M23" s="92">
        <v>396324486240</v>
      </c>
      <c r="N23" s="91"/>
      <c r="O23" s="92">
        <v>357123012621</v>
      </c>
      <c r="P23" s="91"/>
      <c r="Q23" s="136">
        <v>39201473619</v>
      </c>
      <c r="R23" s="136"/>
    </row>
    <row r="24" spans="1:18" ht="18.75" x14ac:dyDescent="0.4">
      <c r="A24" s="21" t="s">
        <v>22</v>
      </c>
      <c r="B24" s="18"/>
      <c r="C24" s="92">
        <v>125000000</v>
      </c>
      <c r="D24" s="91"/>
      <c r="E24" s="92">
        <v>378278567844</v>
      </c>
      <c r="F24" s="91"/>
      <c r="G24" s="92">
        <v>370807259960</v>
      </c>
      <c r="H24" s="91"/>
      <c r="I24" s="92">
        <v>7471307884</v>
      </c>
      <c r="J24" s="91"/>
      <c r="K24" s="92">
        <v>192000000</v>
      </c>
      <c r="L24" s="91"/>
      <c r="M24" s="92">
        <v>545980768183</v>
      </c>
      <c r="N24" s="91"/>
      <c r="O24" s="92">
        <v>529966981704</v>
      </c>
      <c r="P24" s="91"/>
      <c r="Q24" s="136">
        <v>16013786479</v>
      </c>
      <c r="R24" s="136"/>
    </row>
    <row r="25" spans="1:18" ht="18.75" x14ac:dyDescent="0.4">
      <c r="A25" s="21" t="s">
        <v>28</v>
      </c>
      <c r="B25" s="18"/>
      <c r="C25" s="92">
        <v>100000000</v>
      </c>
      <c r="D25" s="91"/>
      <c r="E25" s="92">
        <v>2033615873127</v>
      </c>
      <c r="F25" s="91"/>
      <c r="G25" s="92">
        <v>2001981462071</v>
      </c>
      <c r="H25" s="91"/>
      <c r="I25" s="92">
        <v>31634411056</v>
      </c>
      <c r="J25" s="91"/>
      <c r="K25" s="92">
        <v>171351870</v>
      </c>
      <c r="L25" s="91"/>
      <c r="M25" s="92">
        <v>3512990806304</v>
      </c>
      <c r="N25" s="91"/>
      <c r="O25" s="92">
        <v>3293554093644</v>
      </c>
      <c r="P25" s="91"/>
      <c r="Q25" s="136">
        <v>219436712660</v>
      </c>
      <c r="R25" s="136"/>
    </row>
    <row r="26" spans="1:18" ht="18.75" x14ac:dyDescent="0.4">
      <c r="A26" s="21" t="s">
        <v>31</v>
      </c>
      <c r="B26" s="18"/>
      <c r="C26" s="92">
        <v>26900000</v>
      </c>
      <c r="D26" s="91"/>
      <c r="E26" s="92">
        <v>244247351570</v>
      </c>
      <c r="F26" s="91"/>
      <c r="G26" s="92">
        <v>221701103412</v>
      </c>
      <c r="H26" s="91"/>
      <c r="I26" s="92">
        <v>22546248158</v>
      </c>
      <c r="J26" s="91"/>
      <c r="K26" s="92">
        <v>44720716</v>
      </c>
      <c r="L26" s="91"/>
      <c r="M26" s="92">
        <v>450432036165</v>
      </c>
      <c r="N26" s="91"/>
      <c r="O26" s="92">
        <v>421168431062</v>
      </c>
      <c r="P26" s="91"/>
      <c r="Q26" s="136">
        <v>29263605103</v>
      </c>
      <c r="R26" s="136"/>
    </row>
    <row r="27" spans="1:18" ht="18.75" x14ac:dyDescent="0.4">
      <c r="A27" s="21" t="s">
        <v>101</v>
      </c>
      <c r="B27" s="18"/>
      <c r="C27" s="92">
        <v>360000</v>
      </c>
      <c r="D27" s="91"/>
      <c r="E27" s="92">
        <v>4757242026</v>
      </c>
      <c r="F27" s="91"/>
      <c r="G27" s="92">
        <v>3747399549</v>
      </c>
      <c r="H27" s="91"/>
      <c r="I27" s="92">
        <v>1009842477</v>
      </c>
      <c r="J27" s="91"/>
      <c r="K27" s="92">
        <v>360000</v>
      </c>
      <c r="L27" s="91"/>
      <c r="M27" s="92">
        <v>4757242026</v>
      </c>
      <c r="N27" s="91"/>
      <c r="O27" s="92">
        <v>3747399549</v>
      </c>
      <c r="P27" s="91"/>
      <c r="Q27" s="136">
        <v>1009842477</v>
      </c>
      <c r="R27" s="136"/>
    </row>
    <row r="28" spans="1:18" ht="18.75" x14ac:dyDescent="0.4">
      <c r="A28" s="21" t="s">
        <v>40</v>
      </c>
      <c r="B28" s="18"/>
      <c r="C28" s="92">
        <v>1</v>
      </c>
      <c r="D28" s="91"/>
      <c r="E28" s="92">
        <v>1</v>
      </c>
      <c r="F28" s="91"/>
      <c r="G28" s="92">
        <v>4358</v>
      </c>
      <c r="H28" s="91"/>
      <c r="I28" s="92">
        <v>-4357</v>
      </c>
      <c r="J28" s="91"/>
      <c r="K28" s="92">
        <v>70889313</v>
      </c>
      <c r="L28" s="91"/>
      <c r="M28" s="92">
        <v>190748154140</v>
      </c>
      <c r="N28" s="91"/>
      <c r="O28" s="92">
        <v>307485931328</v>
      </c>
      <c r="P28" s="91"/>
      <c r="Q28" s="136">
        <v>-116737777188</v>
      </c>
      <c r="R28" s="136"/>
    </row>
    <row r="29" spans="1:18" ht="18.75" x14ac:dyDescent="0.4">
      <c r="A29" s="21" t="s">
        <v>60</v>
      </c>
      <c r="B29" s="18"/>
      <c r="C29" s="92">
        <v>7344673</v>
      </c>
      <c r="D29" s="91"/>
      <c r="E29" s="92">
        <v>19408484218</v>
      </c>
      <c r="F29" s="91"/>
      <c r="G29" s="92">
        <v>16651657628</v>
      </c>
      <c r="H29" s="91"/>
      <c r="I29" s="92">
        <v>2756826590</v>
      </c>
      <c r="J29" s="91"/>
      <c r="K29" s="92">
        <v>20000000</v>
      </c>
      <c r="L29" s="91"/>
      <c r="M29" s="92">
        <v>53428354765</v>
      </c>
      <c r="N29" s="91"/>
      <c r="O29" s="92">
        <v>45343496361</v>
      </c>
      <c r="P29" s="91"/>
      <c r="Q29" s="136">
        <v>8084858404</v>
      </c>
      <c r="R29" s="136"/>
    </row>
    <row r="30" spans="1:18" ht="18.75" x14ac:dyDescent="0.4">
      <c r="A30" s="21" t="s">
        <v>19</v>
      </c>
      <c r="B30" s="18"/>
      <c r="C30" s="92">
        <v>192700000</v>
      </c>
      <c r="D30" s="91"/>
      <c r="E30" s="92">
        <v>306209272980</v>
      </c>
      <c r="F30" s="91"/>
      <c r="G30" s="92">
        <v>496008137400</v>
      </c>
      <c r="H30" s="91"/>
      <c r="I30" s="92">
        <v>-189798864420</v>
      </c>
      <c r="J30" s="91"/>
      <c r="K30" s="92">
        <v>192700001</v>
      </c>
      <c r="L30" s="91"/>
      <c r="M30" s="92">
        <v>306209272981</v>
      </c>
      <c r="N30" s="91"/>
      <c r="O30" s="92">
        <v>496008139974</v>
      </c>
      <c r="P30" s="91"/>
      <c r="Q30" s="136">
        <v>-189798866993</v>
      </c>
      <c r="R30" s="136"/>
    </row>
    <row r="31" spans="1:18" ht="18.75" x14ac:dyDescent="0.4">
      <c r="A31" s="21" t="s">
        <v>66</v>
      </c>
      <c r="B31" s="18"/>
      <c r="C31" s="92">
        <v>1320161</v>
      </c>
      <c r="D31" s="91"/>
      <c r="E31" s="92">
        <v>165837999912</v>
      </c>
      <c r="F31" s="91"/>
      <c r="G31" s="92">
        <v>193819650907</v>
      </c>
      <c r="H31" s="91"/>
      <c r="I31" s="92">
        <v>-27981650995</v>
      </c>
      <c r="J31" s="91"/>
      <c r="K31" s="92">
        <v>2400000</v>
      </c>
      <c r="L31" s="91"/>
      <c r="M31" s="92">
        <v>308604884556</v>
      </c>
      <c r="N31" s="91"/>
      <c r="O31" s="92">
        <v>352356388422</v>
      </c>
      <c r="P31" s="91"/>
      <c r="Q31" s="136">
        <v>-43751503866</v>
      </c>
      <c r="R31" s="136"/>
    </row>
    <row r="32" spans="1:18" ht="18.75" x14ac:dyDescent="0.4">
      <c r="A32" s="21" t="s">
        <v>182</v>
      </c>
      <c r="B32" s="18"/>
      <c r="C32" s="92">
        <v>0</v>
      </c>
      <c r="D32" s="91"/>
      <c r="E32" s="92">
        <v>0</v>
      </c>
      <c r="F32" s="91"/>
      <c r="G32" s="92">
        <v>0</v>
      </c>
      <c r="H32" s="91"/>
      <c r="I32" s="92">
        <v>0</v>
      </c>
      <c r="J32" s="91"/>
      <c r="K32" s="92">
        <v>167870246</v>
      </c>
      <c r="L32" s="91"/>
      <c r="M32" s="92">
        <v>603913395493</v>
      </c>
      <c r="N32" s="91"/>
      <c r="O32" s="92">
        <v>653628620600</v>
      </c>
      <c r="P32" s="91"/>
      <c r="Q32" s="136">
        <v>-49715225107</v>
      </c>
      <c r="R32" s="136"/>
    </row>
    <row r="33" spans="1:18" ht="18.75" x14ac:dyDescent="0.4">
      <c r="A33" s="21" t="s">
        <v>36</v>
      </c>
      <c r="B33" s="18"/>
      <c r="C33" s="92">
        <v>0</v>
      </c>
      <c r="D33" s="91"/>
      <c r="E33" s="92">
        <v>0</v>
      </c>
      <c r="F33" s="91"/>
      <c r="G33" s="92">
        <v>0</v>
      </c>
      <c r="H33" s="91"/>
      <c r="I33" s="92">
        <v>0</v>
      </c>
      <c r="J33" s="91"/>
      <c r="K33" s="92">
        <v>36112604</v>
      </c>
      <c r="L33" s="91"/>
      <c r="M33" s="92">
        <v>506393395260</v>
      </c>
      <c r="N33" s="91"/>
      <c r="O33" s="92">
        <v>463043244159</v>
      </c>
      <c r="P33" s="91"/>
      <c r="Q33" s="136">
        <v>43350151101</v>
      </c>
      <c r="R33" s="136"/>
    </row>
    <row r="34" spans="1:18" ht="18.75" x14ac:dyDescent="0.4">
      <c r="A34" s="21" t="s">
        <v>183</v>
      </c>
      <c r="B34" s="18"/>
      <c r="C34" s="92">
        <v>0</v>
      </c>
      <c r="D34" s="91"/>
      <c r="E34" s="92">
        <v>0</v>
      </c>
      <c r="F34" s="91"/>
      <c r="G34" s="92">
        <v>0</v>
      </c>
      <c r="H34" s="91"/>
      <c r="I34" s="92">
        <v>0</v>
      </c>
      <c r="J34" s="91"/>
      <c r="K34" s="92">
        <v>8000000</v>
      </c>
      <c r="L34" s="91"/>
      <c r="M34" s="92">
        <v>25500098347</v>
      </c>
      <c r="N34" s="91"/>
      <c r="O34" s="92">
        <v>36666262484</v>
      </c>
      <c r="P34" s="91"/>
      <c r="Q34" s="136">
        <v>-11166164137</v>
      </c>
      <c r="R34" s="136"/>
    </row>
    <row r="35" spans="1:18" ht="18.75" x14ac:dyDescent="0.4">
      <c r="A35" s="21" t="s">
        <v>47</v>
      </c>
      <c r="B35" s="18"/>
      <c r="C35" s="92">
        <v>0</v>
      </c>
      <c r="D35" s="91"/>
      <c r="E35" s="92">
        <v>0</v>
      </c>
      <c r="F35" s="91"/>
      <c r="G35" s="92">
        <v>0</v>
      </c>
      <c r="H35" s="91"/>
      <c r="I35" s="92">
        <v>0</v>
      </c>
      <c r="J35" s="91"/>
      <c r="K35" s="92">
        <v>2375753</v>
      </c>
      <c r="L35" s="91"/>
      <c r="M35" s="92">
        <v>15042615245</v>
      </c>
      <c r="N35" s="91"/>
      <c r="O35" s="92">
        <v>12398488194</v>
      </c>
      <c r="P35" s="91"/>
      <c r="Q35" s="136">
        <v>2644127051</v>
      </c>
      <c r="R35" s="136"/>
    </row>
    <row r="36" spans="1:18" ht="18.75" x14ac:dyDescent="0.4">
      <c r="A36" s="21" t="s">
        <v>45</v>
      </c>
      <c r="B36" s="18"/>
      <c r="C36" s="92">
        <v>0</v>
      </c>
      <c r="D36" s="91"/>
      <c r="E36" s="92">
        <v>0</v>
      </c>
      <c r="F36" s="91"/>
      <c r="G36" s="92">
        <v>0</v>
      </c>
      <c r="H36" s="91"/>
      <c r="I36" s="92">
        <v>0</v>
      </c>
      <c r="J36" s="91"/>
      <c r="K36" s="92">
        <v>2000000</v>
      </c>
      <c r="L36" s="91"/>
      <c r="M36" s="92">
        <v>27161367367</v>
      </c>
      <c r="N36" s="91"/>
      <c r="O36" s="92">
        <v>26799588000</v>
      </c>
      <c r="P36" s="91"/>
      <c r="Q36" s="136">
        <v>361779367</v>
      </c>
      <c r="R36" s="136"/>
    </row>
    <row r="37" spans="1:18" ht="18.75" x14ac:dyDescent="0.4">
      <c r="A37" s="21" t="s">
        <v>184</v>
      </c>
      <c r="B37" s="18"/>
      <c r="C37" s="92">
        <v>0</v>
      </c>
      <c r="D37" s="91"/>
      <c r="E37" s="92">
        <v>0</v>
      </c>
      <c r="F37" s="91"/>
      <c r="G37" s="92">
        <v>0</v>
      </c>
      <c r="H37" s="91"/>
      <c r="I37" s="92">
        <v>0</v>
      </c>
      <c r="J37" s="91"/>
      <c r="K37" s="92">
        <v>1500000</v>
      </c>
      <c r="L37" s="91"/>
      <c r="M37" s="92">
        <v>255570555162</v>
      </c>
      <c r="N37" s="91"/>
      <c r="O37" s="92">
        <v>223586696250</v>
      </c>
      <c r="P37" s="91"/>
      <c r="Q37" s="136">
        <v>31983858912</v>
      </c>
      <c r="R37" s="136"/>
    </row>
    <row r="38" spans="1:18" ht="18.75" x14ac:dyDescent="0.4">
      <c r="A38" s="21" t="s">
        <v>185</v>
      </c>
      <c r="B38" s="18"/>
      <c r="C38" s="92">
        <v>0</v>
      </c>
      <c r="D38" s="91"/>
      <c r="E38" s="92">
        <v>0</v>
      </c>
      <c r="F38" s="91"/>
      <c r="G38" s="92">
        <v>0</v>
      </c>
      <c r="H38" s="91"/>
      <c r="I38" s="92">
        <v>0</v>
      </c>
      <c r="J38" s="91"/>
      <c r="K38" s="92">
        <v>10000000</v>
      </c>
      <c r="L38" s="91"/>
      <c r="M38" s="92">
        <v>32138322373</v>
      </c>
      <c r="N38" s="91"/>
      <c r="O38" s="92">
        <v>32107815000</v>
      </c>
      <c r="P38" s="91"/>
      <c r="Q38" s="136">
        <v>30507373</v>
      </c>
      <c r="R38" s="136"/>
    </row>
    <row r="39" spans="1:18" ht="18.75" x14ac:dyDescent="0.4">
      <c r="A39" s="21" t="s">
        <v>186</v>
      </c>
      <c r="B39" s="18"/>
      <c r="C39" s="92">
        <v>0</v>
      </c>
      <c r="D39" s="91"/>
      <c r="E39" s="92">
        <v>0</v>
      </c>
      <c r="F39" s="91"/>
      <c r="G39" s="92">
        <v>0</v>
      </c>
      <c r="H39" s="91"/>
      <c r="I39" s="92">
        <v>0</v>
      </c>
      <c r="J39" s="91"/>
      <c r="K39" s="92">
        <v>56593063</v>
      </c>
      <c r="L39" s="91"/>
      <c r="M39" s="92">
        <v>926281999722</v>
      </c>
      <c r="N39" s="91"/>
      <c r="O39" s="92">
        <v>1290520308271</v>
      </c>
      <c r="P39" s="91"/>
      <c r="Q39" s="136">
        <v>-364238308549</v>
      </c>
      <c r="R39" s="136"/>
    </row>
    <row r="40" spans="1:18" ht="18.75" x14ac:dyDescent="0.4">
      <c r="A40" s="21" t="s">
        <v>187</v>
      </c>
      <c r="B40" s="18"/>
      <c r="C40" s="92">
        <v>0</v>
      </c>
      <c r="D40" s="91"/>
      <c r="E40" s="92">
        <v>0</v>
      </c>
      <c r="F40" s="91"/>
      <c r="G40" s="92">
        <v>0</v>
      </c>
      <c r="H40" s="91"/>
      <c r="I40" s="92">
        <v>0</v>
      </c>
      <c r="J40" s="91"/>
      <c r="K40" s="92">
        <v>16000000</v>
      </c>
      <c r="L40" s="91"/>
      <c r="M40" s="92">
        <v>110697408580</v>
      </c>
      <c r="N40" s="91"/>
      <c r="O40" s="92">
        <v>99929776320</v>
      </c>
      <c r="P40" s="91"/>
      <c r="Q40" s="136">
        <v>10767632260</v>
      </c>
      <c r="R40" s="136"/>
    </row>
    <row r="41" spans="1:18" ht="18.75" x14ac:dyDescent="0.4">
      <c r="A41" s="21" t="s">
        <v>188</v>
      </c>
      <c r="B41" s="18"/>
      <c r="C41" s="92">
        <v>0</v>
      </c>
      <c r="D41" s="91"/>
      <c r="E41" s="92">
        <v>0</v>
      </c>
      <c r="F41" s="91"/>
      <c r="G41" s="92">
        <v>0</v>
      </c>
      <c r="H41" s="91"/>
      <c r="I41" s="92">
        <v>0</v>
      </c>
      <c r="J41" s="91"/>
      <c r="K41" s="92">
        <v>5120</v>
      </c>
      <c r="L41" s="91"/>
      <c r="M41" s="92">
        <v>19996790</v>
      </c>
      <c r="N41" s="91"/>
      <c r="O41" s="92">
        <v>16880933</v>
      </c>
      <c r="P41" s="91"/>
      <c r="Q41" s="136">
        <v>3115857</v>
      </c>
      <c r="R41" s="136"/>
    </row>
    <row r="42" spans="1:18" ht="18.75" x14ac:dyDescent="0.4">
      <c r="A42" s="21" t="s">
        <v>189</v>
      </c>
      <c r="B42" s="18"/>
      <c r="C42" s="92">
        <v>0</v>
      </c>
      <c r="D42" s="91"/>
      <c r="E42" s="92">
        <v>0</v>
      </c>
      <c r="F42" s="91"/>
      <c r="G42" s="92">
        <v>0</v>
      </c>
      <c r="H42" s="91"/>
      <c r="I42" s="92">
        <v>0</v>
      </c>
      <c r="J42" s="91"/>
      <c r="K42" s="92">
        <v>80000000</v>
      </c>
      <c r="L42" s="91"/>
      <c r="M42" s="92">
        <v>181080675013</v>
      </c>
      <c r="N42" s="91"/>
      <c r="O42" s="92">
        <v>202504955200</v>
      </c>
      <c r="P42" s="91"/>
      <c r="Q42" s="136">
        <v>-21424280187</v>
      </c>
      <c r="R42" s="136"/>
    </row>
    <row r="43" spans="1:18" ht="18.75" x14ac:dyDescent="0.4">
      <c r="A43" s="21" t="s">
        <v>63</v>
      </c>
      <c r="B43" s="18"/>
      <c r="C43" s="92">
        <v>0</v>
      </c>
      <c r="D43" s="91"/>
      <c r="E43" s="92">
        <v>0</v>
      </c>
      <c r="F43" s="91"/>
      <c r="G43" s="92">
        <v>0</v>
      </c>
      <c r="H43" s="91"/>
      <c r="I43" s="92">
        <v>0</v>
      </c>
      <c r="J43" s="91"/>
      <c r="K43" s="92">
        <v>38384688</v>
      </c>
      <c r="L43" s="91"/>
      <c r="M43" s="92">
        <v>278224629837</v>
      </c>
      <c r="N43" s="91"/>
      <c r="O43" s="92">
        <v>299413193821</v>
      </c>
      <c r="P43" s="91"/>
      <c r="Q43" s="136">
        <v>-21188563984</v>
      </c>
      <c r="R43" s="136"/>
    </row>
    <row r="44" spans="1:18" ht="18.75" x14ac:dyDescent="0.4">
      <c r="A44" s="21" t="s">
        <v>190</v>
      </c>
      <c r="B44" s="18"/>
      <c r="C44" s="92">
        <v>0</v>
      </c>
      <c r="D44" s="91"/>
      <c r="E44" s="92">
        <v>0</v>
      </c>
      <c r="F44" s="91"/>
      <c r="G44" s="92">
        <v>0</v>
      </c>
      <c r="H44" s="91"/>
      <c r="I44" s="92">
        <v>0</v>
      </c>
      <c r="J44" s="91"/>
      <c r="K44" s="92">
        <v>200000</v>
      </c>
      <c r="L44" s="91"/>
      <c r="M44" s="92">
        <v>6240542352</v>
      </c>
      <c r="N44" s="91"/>
      <c r="O44" s="92">
        <v>5515003080</v>
      </c>
      <c r="P44" s="91"/>
      <c r="Q44" s="136">
        <v>725539272</v>
      </c>
      <c r="R44" s="136"/>
    </row>
    <row r="45" spans="1:18" ht="18.75" x14ac:dyDescent="0.4">
      <c r="A45" s="21" t="s">
        <v>191</v>
      </c>
      <c r="B45" s="18"/>
      <c r="C45" s="92">
        <v>0</v>
      </c>
      <c r="D45" s="91"/>
      <c r="E45" s="92">
        <v>0</v>
      </c>
      <c r="F45" s="91"/>
      <c r="G45" s="92">
        <v>0</v>
      </c>
      <c r="H45" s="91"/>
      <c r="I45" s="92">
        <v>0</v>
      </c>
      <c r="J45" s="91"/>
      <c r="K45" s="92">
        <v>200100000</v>
      </c>
      <c r="L45" s="91"/>
      <c r="M45" s="92">
        <v>2874836223163</v>
      </c>
      <c r="N45" s="91"/>
      <c r="O45" s="92">
        <v>2348919629719</v>
      </c>
      <c r="P45" s="91"/>
      <c r="Q45" s="136">
        <v>525916593444</v>
      </c>
      <c r="R45" s="136"/>
    </row>
    <row r="46" spans="1:18" ht="18.75" x14ac:dyDescent="0.4">
      <c r="A46" s="21" t="s">
        <v>192</v>
      </c>
      <c r="B46" s="18"/>
      <c r="C46" s="92">
        <v>0</v>
      </c>
      <c r="D46" s="91"/>
      <c r="E46" s="92">
        <v>0</v>
      </c>
      <c r="F46" s="91"/>
      <c r="G46" s="92">
        <v>0</v>
      </c>
      <c r="H46" s="91"/>
      <c r="I46" s="92">
        <v>0</v>
      </c>
      <c r="J46" s="91"/>
      <c r="K46" s="92">
        <v>726574917</v>
      </c>
      <c r="L46" s="91"/>
      <c r="M46" s="92">
        <v>406621079561</v>
      </c>
      <c r="N46" s="91"/>
      <c r="O46" s="92">
        <v>440562960000</v>
      </c>
      <c r="P46" s="91"/>
      <c r="Q46" s="136">
        <v>-33941880439</v>
      </c>
      <c r="R46" s="136"/>
    </row>
    <row r="47" spans="1:18" ht="18.75" x14ac:dyDescent="0.4">
      <c r="A47" s="21" t="s">
        <v>193</v>
      </c>
      <c r="B47" s="18"/>
      <c r="C47" s="92">
        <v>0</v>
      </c>
      <c r="D47" s="91"/>
      <c r="E47" s="92">
        <v>0</v>
      </c>
      <c r="F47" s="91"/>
      <c r="G47" s="92">
        <v>0</v>
      </c>
      <c r="H47" s="91"/>
      <c r="I47" s="92">
        <v>0</v>
      </c>
      <c r="J47" s="91"/>
      <c r="K47" s="92">
        <v>11407875</v>
      </c>
      <c r="L47" s="91"/>
      <c r="M47" s="92">
        <v>57292453702</v>
      </c>
      <c r="N47" s="91"/>
      <c r="O47" s="92">
        <v>59194790310</v>
      </c>
      <c r="P47" s="91"/>
      <c r="Q47" s="136">
        <v>-1902336608</v>
      </c>
      <c r="R47" s="136"/>
    </row>
    <row r="48" spans="1:18" ht="18.75" x14ac:dyDescent="0.4">
      <c r="A48" s="21" t="s">
        <v>105</v>
      </c>
      <c r="B48" s="18"/>
      <c r="C48" s="92">
        <v>0</v>
      </c>
      <c r="D48" s="91"/>
      <c r="E48" s="92">
        <v>0</v>
      </c>
      <c r="F48" s="91"/>
      <c r="G48" s="92">
        <v>0</v>
      </c>
      <c r="H48" s="91"/>
      <c r="I48" s="92">
        <v>0</v>
      </c>
      <c r="J48" s="91"/>
      <c r="K48" s="92">
        <v>8740377</v>
      </c>
      <c r="L48" s="91"/>
      <c r="M48" s="92">
        <v>225560624807</v>
      </c>
      <c r="N48" s="91"/>
      <c r="O48" s="92">
        <v>226853386571</v>
      </c>
      <c r="P48" s="91"/>
      <c r="Q48" s="136">
        <v>-1292761764</v>
      </c>
      <c r="R48" s="136"/>
    </row>
    <row r="49" spans="1:18" ht="18.75" x14ac:dyDescent="0.4">
      <c r="A49" s="21" t="s">
        <v>194</v>
      </c>
      <c r="B49" s="18"/>
      <c r="C49" s="92">
        <v>0</v>
      </c>
      <c r="D49" s="91"/>
      <c r="E49" s="92">
        <v>0</v>
      </c>
      <c r="F49" s="91"/>
      <c r="G49" s="92">
        <v>0</v>
      </c>
      <c r="H49" s="91"/>
      <c r="I49" s="92">
        <v>0</v>
      </c>
      <c r="J49" s="91"/>
      <c r="K49" s="92">
        <v>21462532</v>
      </c>
      <c r="L49" s="91"/>
      <c r="M49" s="92">
        <v>47109613494</v>
      </c>
      <c r="N49" s="91"/>
      <c r="O49" s="92">
        <v>66941634190</v>
      </c>
      <c r="P49" s="91"/>
      <c r="Q49" s="136">
        <v>-19832020696</v>
      </c>
      <c r="R49" s="136"/>
    </row>
    <row r="50" spans="1:18" ht="18.75" x14ac:dyDescent="0.4">
      <c r="A50" s="21" t="s">
        <v>195</v>
      </c>
      <c r="B50" s="18"/>
      <c r="C50" s="92">
        <v>0</v>
      </c>
      <c r="D50" s="91"/>
      <c r="E50" s="92">
        <v>0</v>
      </c>
      <c r="F50" s="91"/>
      <c r="G50" s="92">
        <v>0</v>
      </c>
      <c r="H50" s="91"/>
      <c r="I50" s="92">
        <v>0</v>
      </c>
      <c r="J50" s="91"/>
      <c r="K50" s="92">
        <v>864500000</v>
      </c>
      <c r="L50" s="91"/>
      <c r="M50" s="92">
        <v>1422477571114</v>
      </c>
      <c r="N50" s="91"/>
      <c r="O50" s="92">
        <v>1377449470273</v>
      </c>
      <c r="P50" s="91"/>
      <c r="Q50" s="136">
        <v>45028100841</v>
      </c>
      <c r="R50" s="136"/>
    </row>
    <row r="51" spans="1:18" ht="18.75" x14ac:dyDescent="0.4">
      <c r="A51" s="21" t="s">
        <v>196</v>
      </c>
      <c r="B51" s="18"/>
      <c r="C51" s="92">
        <v>0</v>
      </c>
      <c r="D51" s="91"/>
      <c r="E51" s="92">
        <v>0</v>
      </c>
      <c r="F51" s="91"/>
      <c r="G51" s="92">
        <v>0</v>
      </c>
      <c r="H51" s="91"/>
      <c r="I51" s="92">
        <v>0</v>
      </c>
      <c r="J51" s="91"/>
      <c r="K51" s="92">
        <v>17737044</v>
      </c>
      <c r="L51" s="91"/>
      <c r="M51" s="92">
        <v>199311148865</v>
      </c>
      <c r="N51" s="91"/>
      <c r="O51" s="92">
        <v>153746754889</v>
      </c>
      <c r="P51" s="91"/>
      <c r="Q51" s="136">
        <v>45564393976</v>
      </c>
      <c r="R51" s="136"/>
    </row>
    <row r="52" spans="1:18" ht="18.75" x14ac:dyDescent="0.4">
      <c r="A52" s="21" t="s">
        <v>39</v>
      </c>
      <c r="B52" s="18"/>
      <c r="C52" s="92">
        <v>0</v>
      </c>
      <c r="D52" s="91"/>
      <c r="E52" s="92">
        <v>0</v>
      </c>
      <c r="F52" s="91"/>
      <c r="G52" s="92">
        <v>0</v>
      </c>
      <c r="H52" s="91"/>
      <c r="I52" s="92">
        <v>0</v>
      </c>
      <c r="J52" s="91"/>
      <c r="K52" s="92">
        <v>40060000</v>
      </c>
      <c r="L52" s="91"/>
      <c r="M52" s="92">
        <v>612937254891</v>
      </c>
      <c r="N52" s="91"/>
      <c r="O52" s="92">
        <v>432710455574</v>
      </c>
      <c r="P52" s="91"/>
      <c r="Q52" s="136">
        <v>180226799317</v>
      </c>
      <c r="R52" s="136"/>
    </row>
    <row r="53" spans="1:18" ht="18.75" x14ac:dyDescent="0.4">
      <c r="A53" s="21" t="s">
        <v>197</v>
      </c>
      <c r="B53" s="18"/>
      <c r="C53" s="92">
        <v>0</v>
      </c>
      <c r="D53" s="91"/>
      <c r="E53" s="92">
        <v>0</v>
      </c>
      <c r="F53" s="91"/>
      <c r="G53" s="92">
        <v>0</v>
      </c>
      <c r="H53" s="91"/>
      <c r="I53" s="92">
        <v>0</v>
      </c>
      <c r="J53" s="91"/>
      <c r="K53" s="92">
        <v>20400000</v>
      </c>
      <c r="L53" s="91"/>
      <c r="M53" s="92">
        <v>82996415565</v>
      </c>
      <c r="N53" s="91"/>
      <c r="O53" s="92">
        <v>82586569275</v>
      </c>
      <c r="P53" s="91"/>
      <c r="Q53" s="136">
        <v>409846290</v>
      </c>
      <c r="R53" s="136"/>
    </row>
    <row r="54" spans="1:18" ht="18.75" x14ac:dyDescent="0.4">
      <c r="A54" s="21" t="s">
        <v>198</v>
      </c>
      <c r="B54" s="18"/>
      <c r="C54" s="92">
        <v>0</v>
      </c>
      <c r="D54" s="91"/>
      <c r="E54" s="92">
        <v>0</v>
      </c>
      <c r="F54" s="91"/>
      <c r="G54" s="92">
        <v>0</v>
      </c>
      <c r="H54" s="91"/>
      <c r="I54" s="92">
        <v>0</v>
      </c>
      <c r="J54" s="91"/>
      <c r="K54" s="92">
        <v>27247970</v>
      </c>
      <c r="L54" s="91"/>
      <c r="M54" s="92">
        <v>182287735021</v>
      </c>
      <c r="N54" s="91"/>
      <c r="O54" s="92">
        <v>166577944157</v>
      </c>
      <c r="P54" s="91"/>
      <c r="Q54" s="136">
        <v>15709790864</v>
      </c>
      <c r="R54" s="136"/>
    </row>
    <row r="55" spans="1:18" ht="18.75" x14ac:dyDescent="0.4">
      <c r="A55" s="21" t="s">
        <v>199</v>
      </c>
      <c r="B55" s="18"/>
      <c r="C55" s="92">
        <v>0</v>
      </c>
      <c r="D55" s="91"/>
      <c r="E55" s="92">
        <v>0</v>
      </c>
      <c r="F55" s="91"/>
      <c r="G55" s="92">
        <v>0</v>
      </c>
      <c r="H55" s="91"/>
      <c r="I55" s="92">
        <v>0</v>
      </c>
      <c r="J55" s="91"/>
      <c r="K55" s="92">
        <v>73243915</v>
      </c>
      <c r="L55" s="91"/>
      <c r="M55" s="92">
        <v>267324562385</v>
      </c>
      <c r="N55" s="91"/>
      <c r="O55" s="92">
        <v>217769068093</v>
      </c>
      <c r="P55" s="91"/>
      <c r="Q55" s="136">
        <v>49555494292</v>
      </c>
      <c r="R55" s="136"/>
    </row>
    <row r="56" spans="1:18" ht="18.75" x14ac:dyDescent="0.4">
      <c r="A56" s="21" t="s">
        <v>200</v>
      </c>
      <c r="B56" s="18"/>
      <c r="C56" s="92">
        <v>0</v>
      </c>
      <c r="D56" s="91"/>
      <c r="E56" s="92">
        <v>0</v>
      </c>
      <c r="F56" s="91"/>
      <c r="G56" s="92">
        <v>0</v>
      </c>
      <c r="H56" s="91"/>
      <c r="I56" s="92">
        <v>0</v>
      </c>
      <c r="J56" s="91"/>
      <c r="K56" s="92">
        <v>57300000</v>
      </c>
      <c r="L56" s="91"/>
      <c r="M56" s="92">
        <v>549790314305</v>
      </c>
      <c r="N56" s="91"/>
      <c r="O56" s="92">
        <v>555053843752</v>
      </c>
      <c r="P56" s="91"/>
      <c r="Q56" s="136">
        <v>-5263529447</v>
      </c>
      <c r="R56" s="136"/>
    </row>
    <row r="57" spans="1:18" ht="18.75" x14ac:dyDescent="0.4">
      <c r="A57" s="21" t="s">
        <v>201</v>
      </c>
      <c r="B57" s="18"/>
      <c r="C57" s="92">
        <v>0</v>
      </c>
      <c r="D57" s="91"/>
      <c r="E57" s="92">
        <v>0</v>
      </c>
      <c r="F57" s="91"/>
      <c r="G57" s="92">
        <v>0</v>
      </c>
      <c r="H57" s="91"/>
      <c r="I57" s="92">
        <v>0</v>
      </c>
      <c r="J57" s="91"/>
      <c r="K57" s="92">
        <v>350019669</v>
      </c>
      <c r="L57" s="91"/>
      <c r="M57" s="92">
        <v>1069792733586</v>
      </c>
      <c r="N57" s="91"/>
      <c r="O57" s="92">
        <v>1408736611218</v>
      </c>
      <c r="P57" s="91"/>
      <c r="Q57" s="136">
        <v>-338943877632</v>
      </c>
      <c r="R57" s="136"/>
    </row>
    <row r="58" spans="1:18" ht="18.75" x14ac:dyDescent="0.4">
      <c r="A58" s="21" t="s">
        <v>84</v>
      </c>
      <c r="B58" s="18"/>
      <c r="C58" s="92">
        <v>0</v>
      </c>
      <c r="D58" s="91"/>
      <c r="E58" s="92">
        <v>0</v>
      </c>
      <c r="F58" s="91"/>
      <c r="G58" s="92">
        <v>0</v>
      </c>
      <c r="H58" s="91"/>
      <c r="I58" s="92">
        <v>0</v>
      </c>
      <c r="J58" s="91"/>
      <c r="K58" s="92">
        <v>59009069</v>
      </c>
      <c r="L58" s="91"/>
      <c r="M58" s="92">
        <v>874527942938</v>
      </c>
      <c r="N58" s="91"/>
      <c r="O58" s="92">
        <v>965262267318</v>
      </c>
      <c r="P58" s="91"/>
      <c r="Q58" s="136">
        <v>-90734324380</v>
      </c>
      <c r="R58" s="136"/>
    </row>
    <row r="59" spans="1:18" ht="18.75" x14ac:dyDescent="0.4">
      <c r="A59" s="21" t="s">
        <v>202</v>
      </c>
      <c r="B59" s="18"/>
      <c r="C59" s="92">
        <v>0</v>
      </c>
      <c r="D59" s="91"/>
      <c r="E59" s="92">
        <v>0</v>
      </c>
      <c r="F59" s="91"/>
      <c r="G59" s="92">
        <v>0</v>
      </c>
      <c r="H59" s="91"/>
      <c r="I59" s="92">
        <v>0</v>
      </c>
      <c r="J59" s="91"/>
      <c r="K59" s="92">
        <v>23000000</v>
      </c>
      <c r="L59" s="91"/>
      <c r="M59" s="92">
        <v>68674819011</v>
      </c>
      <c r="N59" s="91"/>
      <c r="O59" s="92">
        <v>66851850600</v>
      </c>
      <c r="P59" s="91"/>
      <c r="Q59" s="136">
        <v>1822968411</v>
      </c>
      <c r="R59" s="136"/>
    </row>
    <row r="60" spans="1:18" ht="18.75" x14ac:dyDescent="0.4">
      <c r="A60" s="21" t="s">
        <v>77</v>
      </c>
      <c r="B60" s="18"/>
      <c r="C60" s="92">
        <v>0</v>
      </c>
      <c r="D60" s="91"/>
      <c r="E60" s="92">
        <v>0</v>
      </c>
      <c r="F60" s="91"/>
      <c r="G60" s="92">
        <v>0</v>
      </c>
      <c r="H60" s="91"/>
      <c r="I60" s="92">
        <v>0</v>
      </c>
      <c r="J60" s="91"/>
      <c r="K60" s="92">
        <v>60000000</v>
      </c>
      <c r="L60" s="91"/>
      <c r="M60" s="92">
        <v>290960026299</v>
      </c>
      <c r="N60" s="91"/>
      <c r="O60" s="92">
        <v>215342393898</v>
      </c>
      <c r="P60" s="91"/>
      <c r="Q60" s="136">
        <v>75617632401</v>
      </c>
      <c r="R60" s="136"/>
    </row>
    <row r="61" spans="1:18" ht="18.75" x14ac:dyDescent="0.4">
      <c r="A61" s="21" t="s">
        <v>20</v>
      </c>
      <c r="B61" s="18"/>
      <c r="C61" s="92">
        <v>0</v>
      </c>
      <c r="D61" s="91"/>
      <c r="E61" s="92">
        <v>0</v>
      </c>
      <c r="F61" s="91"/>
      <c r="G61" s="92">
        <v>0</v>
      </c>
      <c r="H61" s="91"/>
      <c r="I61" s="92">
        <v>0</v>
      </c>
      <c r="J61" s="91"/>
      <c r="K61" s="92">
        <v>4776654200</v>
      </c>
      <c r="L61" s="91"/>
      <c r="M61" s="92">
        <v>2829092667982</v>
      </c>
      <c r="N61" s="91"/>
      <c r="O61" s="92">
        <v>2528449276777</v>
      </c>
      <c r="P61" s="91"/>
      <c r="Q61" s="136">
        <v>300643391205</v>
      </c>
      <c r="R61" s="136"/>
    </row>
    <row r="62" spans="1:18" ht="18.75" x14ac:dyDescent="0.4">
      <c r="A62" s="21" t="s">
        <v>203</v>
      </c>
      <c r="B62" s="18"/>
      <c r="C62" s="92">
        <v>0</v>
      </c>
      <c r="D62" s="91"/>
      <c r="E62" s="92">
        <v>0</v>
      </c>
      <c r="F62" s="91"/>
      <c r="G62" s="92">
        <v>0</v>
      </c>
      <c r="H62" s="91"/>
      <c r="I62" s="92">
        <v>0</v>
      </c>
      <c r="J62" s="91"/>
      <c r="K62" s="92">
        <v>1011191968</v>
      </c>
      <c r="L62" s="91"/>
      <c r="M62" s="92">
        <v>2552295806399</v>
      </c>
      <c r="N62" s="91"/>
      <c r="O62" s="92">
        <v>2809733805852</v>
      </c>
      <c r="P62" s="91"/>
      <c r="Q62" s="136">
        <v>-257437999453</v>
      </c>
      <c r="R62" s="136"/>
    </row>
    <row r="63" spans="1:18" ht="18.75" x14ac:dyDescent="0.4">
      <c r="A63" s="21" t="s">
        <v>204</v>
      </c>
      <c r="B63" s="18"/>
      <c r="C63" s="92">
        <v>0</v>
      </c>
      <c r="D63" s="91"/>
      <c r="E63" s="92">
        <v>0</v>
      </c>
      <c r="F63" s="91"/>
      <c r="G63" s="92">
        <v>0</v>
      </c>
      <c r="H63" s="91"/>
      <c r="I63" s="92">
        <v>0</v>
      </c>
      <c r="J63" s="91"/>
      <c r="K63" s="92">
        <v>54800000</v>
      </c>
      <c r="L63" s="91"/>
      <c r="M63" s="92">
        <v>586932989429</v>
      </c>
      <c r="N63" s="91"/>
      <c r="O63" s="92">
        <v>633467541198</v>
      </c>
      <c r="P63" s="91"/>
      <c r="Q63" s="136">
        <v>-46534551769</v>
      </c>
      <c r="R63" s="136"/>
    </row>
    <row r="64" spans="1:18" ht="18.75" x14ac:dyDescent="0.4">
      <c r="A64" s="21" t="s">
        <v>205</v>
      </c>
      <c r="B64" s="18"/>
      <c r="C64" s="92">
        <v>0</v>
      </c>
      <c r="D64" s="91"/>
      <c r="E64" s="92">
        <v>0</v>
      </c>
      <c r="F64" s="91"/>
      <c r="G64" s="92">
        <v>0</v>
      </c>
      <c r="H64" s="91"/>
      <c r="I64" s="92">
        <v>0</v>
      </c>
      <c r="J64" s="91"/>
      <c r="K64" s="92">
        <v>37557252</v>
      </c>
      <c r="L64" s="91"/>
      <c r="M64" s="92">
        <v>92486974336</v>
      </c>
      <c r="N64" s="91"/>
      <c r="O64" s="92">
        <v>125290992672</v>
      </c>
      <c r="P64" s="91"/>
      <c r="Q64" s="136">
        <v>-32804018336</v>
      </c>
      <c r="R64" s="136"/>
    </row>
    <row r="65" spans="1:18" ht="18.75" x14ac:dyDescent="0.4">
      <c r="A65" s="21" t="s">
        <v>206</v>
      </c>
      <c r="B65" s="18"/>
      <c r="C65" s="92">
        <v>0</v>
      </c>
      <c r="D65" s="91"/>
      <c r="E65" s="92">
        <v>0</v>
      </c>
      <c r="F65" s="91"/>
      <c r="G65" s="92">
        <v>0</v>
      </c>
      <c r="H65" s="91"/>
      <c r="I65" s="92">
        <v>0</v>
      </c>
      <c r="J65" s="91"/>
      <c r="K65" s="92">
        <v>29011474</v>
      </c>
      <c r="L65" s="91"/>
      <c r="M65" s="92">
        <v>177359634077</v>
      </c>
      <c r="N65" s="91"/>
      <c r="O65" s="92">
        <v>186462342047</v>
      </c>
      <c r="P65" s="91"/>
      <c r="Q65" s="136">
        <v>-9102707970</v>
      </c>
      <c r="R65" s="136"/>
    </row>
    <row r="66" spans="1:18" ht="18.75" x14ac:dyDescent="0.4">
      <c r="A66" s="21" t="s">
        <v>207</v>
      </c>
      <c r="B66" s="18"/>
      <c r="C66" s="92">
        <v>0</v>
      </c>
      <c r="D66" s="91"/>
      <c r="E66" s="92">
        <v>0</v>
      </c>
      <c r="F66" s="91"/>
      <c r="G66" s="92">
        <v>0</v>
      </c>
      <c r="H66" s="91"/>
      <c r="I66" s="92">
        <v>0</v>
      </c>
      <c r="J66" s="91"/>
      <c r="K66" s="92">
        <v>326983764</v>
      </c>
      <c r="L66" s="91"/>
      <c r="M66" s="92">
        <v>358389786693</v>
      </c>
      <c r="N66" s="91"/>
      <c r="O66" s="92">
        <v>524713671787</v>
      </c>
      <c r="P66" s="91"/>
      <c r="Q66" s="136">
        <v>-166323885094</v>
      </c>
      <c r="R66" s="136"/>
    </row>
    <row r="67" spans="1:18" ht="18.75" x14ac:dyDescent="0.4">
      <c r="A67" s="21" t="s">
        <v>208</v>
      </c>
      <c r="B67" s="18"/>
      <c r="C67" s="92">
        <v>0</v>
      </c>
      <c r="D67" s="91"/>
      <c r="E67" s="92">
        <v>0</v>
      </c>
      <c r="F67" s="91"/>
      <c r="G67" s="92">
        <v>0</v>
      </c>
      <c r="H67" s="91"/>
      <c r="I67" s="92">
        <v>0</v>
      </c>
      <c r="J67" s="91"/>
      <c r="K67" s="92">
        <v>57300000</v>
      </c>
      <c r="L67" s="91"/>
      <c r="M67" s="92">
        <v>497753843752</v>
      </c>
      <c r="N67" s="91"/>
      <c r="O67" s="92">
        <v>610049910998</v>
      </c>
      <c r="P67" s="91"/>
      <c r="Q67" s="136">
        <v>-112296067246</v>
      </c>
      <c r="R67" s="136"/>
    </row>
    <row r="68" spans="1:18" ht="18.75" x14ac:dyDescent="0.4">
      <c r="A68" s="21" t="s">
        <v>46</v>
      </c>
      <c r="B68" s="18"/>
      <c r="C68" s="92">
        <v>0</v>
      </c>
      <c r="D68" s="91"/>
      <c r="E68" s="92">
        <v>0</v>
      </c>
      <c r="F68" s="91"/>
      <c r="G68" s="92">
        <v>0</v>
      </c>
      <c r="H68" s="91"/>
      <c r="I68" s="92">
        <v>0</v>
      </c>
      <c r="J68" s="91"/>
      <c r="K68" s="92">
        <v>7000001</v>
      </c>
      <c r="L68" s="91"/>
      <c r="M68" s="92">
        <v>333745951536</v>
      </c>
      <c r="N68" s="91"/>
      <c r="O68" s="92">
        <v>190310880627</v>
      </c>
      <c r="P68" s="91"/>
      <c r="Q68" s="136">
        <v>143435070909</v>
      </c>
      <c r="R68" s="136"/>
    </row>
    <row r="69" spans="1:18" ht="18.75" x14ac:dyDescent="0.4">
      <c r="A69" s="21" t="s">
        <v>209</v>
      </c>
      <c r="B69" s="18"/>
      <c r="C69" s="92">
        <v>0</v>
      </c>
      <c r="D69" s="91"/>
      <c r="E69" s="92">
        <v>0</v>
      </c>
      <c r="F69" s="91"/>
      <c r="G69" s="92">
        <v>0</v>
      </c>
      <c r="H69" s="91"/>
      <c r="I69" s="92">
        <v>0</v>
      </c>
      <c r="J69" s="91"/>
      <c r="K69" s="92">
        <v>20000000</v>
      </c>
      <c r="L69" s="91"/>
      <c r="M69" s="92">
        <v>25343496361</v>
      </c>
      <c r="N69" s="91"/>
      <c r="O69" s="92">
        <v>25343496361</v>
      </c>
      <c r="P69" s="91"/>
      <c r="Q69" s="136">
        <v>0</v>
      </c>
      <c r="R69" s="136"/>
    </row>
    <row r="70" spans="1:18" ht="18.75" x14ac:dyDescent="0.4">
      <c r="A70" s="21" t="s">
        <v>210</v>
      </c>
      <c r="B70" s="18"/>
      <c r="C70" s="92">
        <v>0</v>
      </c>
      <c r="D70" s="91"/>
      <c r="E70" s="92">
        <v>0</v>
      </c>
      <c r="F70" s="91"/>
      <c r="G70" s="92">
        <v>0</v>
      </c>
      <c r="H70" s="91"/>
      <c r="I70" s="92">
        <v>0</v>
      </c>
      <c r="J70" s="91"/>
      <c r="K70" s="92">
        <v>50439560</v>
      </c>
      <c r="L70" s="91"/>
      <c r="M70" s="92">
        <v>58760179013</v>
      </c>
      <c r="N70" s="91"/>
      <c r="O70" s="92">
        <v>58362313535</v>
      </c>
      <c r="P70" s="91"/>
      <c r="Q70" s="136">
        <v>397865478</v>
      </c>
      <c r="R70" s="136"/>
    </row>
    <row r="71" spans="1:18" ht="18.75" x14ac:dyDescent="0.4">
      <c r="A71" s="21" t="s">
        <v>25</v>
      </c>
      <c r="B71" s="18"/>
      <c r="C71" s="92">
        <v>0</v>
      </c>
      <c r="D71" s="91"/>
      <c r="E71" s="92">
        <v>0</v>
      </c>
      <c r="F71" s="91"/>
      <c r="G71" s="92">
        <v>0</v>
      </c>
      <c r="H71" s="91"/>
      <c r="I71" s="92">
        <v>0</v>
      </c>
      <c r="J71" s="91"/>
      <c r="K71" s="92">
        <v>342349494</v>
      </c>
      <c r="L71" s="91"/>
      <c r="M71" s="92">
        <v>732837502335</v>
      </c>
      <c r="N71" s="91"/>
      <c r="O71" s="92">
        <v>672235068315</v>
      </c>
      <c r="P71" s="91"/>
      <c r="Q71" s="136">
        <v>60602434020</v>
      </c>
      <c r="R71" s="136"/>
    </row>
    <row r="72" spans="1:18" ht="18.75" x14ac:dyDescent="0.4">
      <c r="A72" s="21" t="s">
        <v>211</v>
      </c>
      <c r="B72" s="18"/>
      <c r="C72" s="92">
        <v>0</v>
      </c>
      <c r="D72" s="91"/>
      <c r="E72" s="92">
        <v>0</v>
      </c>
      <c r="F72" s="91"/>
      <c r="G72" s="92">
        <v>0</v>
      </c>
      <c r="H72" s="91"/>
      <c r="I72" s="92">
        <v>0</v>
      </c>
      <c r="J72" s="91"/>
      <c r="K72" s="92">
        <v>152800000</v>
      </c>
      <c r="L72" s="91"/>
      <c r="M72" s="92">
        <v>477660876109</v>
      </c>
      <c r="N72" s="91"/>
      <c r="O72" s="92">
        <v>414851025690</v>
      </c>
      <c r="P72" s="91"/>
      <c r="Q72" s="136">
        <v>62809850419</v>
      </c>
      <c r="R72" s="136"/>
    </row>
    <row r="73" spans="1:18" ht="18.75" x14ac:dyDescent="0.4">
      <c r="A73" s="21" t="s">
        <v>212</v>
      </c>
      <c r="B73" s="18"/>
      <c r="C73" s="92">
        <v>0</v>
      </c>
      <c r="D73" s="91"/>
      <c r="E73" s="92">
        <v>0</v>
      </c>
      <c r="F73" s="91"/>
      <c r="G73" s="92">
        <v>0</v>
      </c>
      <c r="H73" s="91"/>
      <c r="I73" s="92">
        <v>0</v>
      </c>
      <c r="J73" s="91"/>
      <c r="K73" s="92">
        <v>11407875</v>
      </c>
      <c r="L73" s="91"/>
      <c r="M73" s="92">
        <v>64839276296</v>
      </c>
      <c r="N73" s="91"/>
      <c r="O73" s="92">
        <v>68700328702</v>
      </c>
      <c r="P73" s="91"/>
      <c r="Q73" s="136">
        <v>-3861052406</v>
      </c>
      <c r="R73" s="136"/>
    </row>
    <row r="74" spans="1:18" ht="18.75" x14ac:dyDescent="0.4">
      <c r="A74" s="21" t="s">
        <v>213</v>
      </c>
      <c r="B74" s="18"/>
      <c r="C74" s="92">
        <v>0</v>
      </c>
      <c r="D74" s="91"/>
      <c r="E74" s="92">
        <v>0</v>
      </c>
      <c r="F74" s="91"/>
      <c r="G74" s="92">
        <v>0</v>
      </c>
      <c r="H74" s="91"/>
      <c r="I74" s="92">
        <v>0</v>
      </c>
      <c r="J74" s="91"/>
      <c r="K74" s="92">
        <v>16236287</v>
      </c>
      <c r="L74" s="91"/>
      <c r="M74" s="92">
        <v>195121222252</v>
      </c>
      <c r="N74" s="91"/>
      <c r="O74" s="92">
        <v>146716277807</v>
      </c>
      <c r="P74" s="91"/>
      <c r="Q74" s="136">
        <v>48404944445</v>
      </c>
      <c r="R74" s="136"/>
    </row>
    <row r="75" spans="1:18" ht="18.75" x14ac:dyDescent="0.4">
      <c r="A75" s="21" t="s">
        <v>24</v>
      </c>
      <c r="B75" s="18"/>
      <c r="C75" s="92">
        <v>0</v>
      </c>
      <c r="D75" s="91"/>
      <c r="E75" s="92">
        <v>0</v>
      </c>
      <c r="F75" s="91"/>
      <c r="G75" s="92">
        <v>0</v>
      </c>
      <c r="H75" s="91"/>
      <c r="I75" s="92">
        <v>0</v>
      </c>
      <c r="J75" s="91"/>
      <c r="K75" s="92">
        <v>37609091</v>
      </c>
      <c r="L75" s="91"/>
      <c r="M75" s="92">
        <v>217752653405</v>
      </c>
      <c r="N75" s="91"/>
      <c r="O75" s="92">
        <v>197906976849</v>
      </c>
      <c r="P75" s="91"/>
      <c r="Q75" s="136">
        <v>19845676556</v>
      </c>
      <c r="R75" s="136"/>
    </row>
    <row r="76" spans="1:18" ht="18.75" x14ac:dyDescent="0.4">
      <c r="A76" s="21" t="s">
        <v>214</v>
      </c>
      <c r="B76" s="18"/>
      <c r="C76" s="92">
        <v>0</v>
      </c>
      <c r="D76" s="91"/>
      <c r="E76" s="92">
        <v>0</v>
      </c>
      <c r="F76" s="91"/>
      <c r="G76" s="92">
        <v>0</v>
      </c>
      <c r="H76" s="91"/>
      <c r="I76" s="92">
        <v>0</v>
      </c>
      <c r="J76" s="91"/>
      <c r="K76" s="92">
        <v>110000499</v>
      </c>
      <c r="L76" s="91"/>
      <c r="M76" s="92">
        <v>665839062294</v>
      </c>
      <c r="N76" s="91"/>
      <c r="O76" s="92">
        <v>574066479162</v>
      </c>
      <c r="P76" s="91"/>
      <c r="Q76" s="136">
        <v>91772583132</v>
      </c>
      <c r="R76" s="136"/>
    </row>
    <row r="77" spans="1:18" ht="18.75" x14ac:dyDescent="0.4">
      <c r="A77" s="21" t="s">
        <v>215</v>
      </c>
      <c r="B77" s="18"/>
      <c r="C77" s="92">
        <v>0</v>
      </c>
      <c r="D77" s="91"/>
      <c r="E77" s="92">
        <v>0</v>
      </c>
      <c r="F77" s="91"/>
      <c r="G77" s="92">
        <v>0</v>
      </c>
      <c r="H77" s="91"/>
      <c r="I77" s="92">
        <v>0</v>
      </c>
      <c r="J77" s="91"/>
      <c r="K77" s="92">
        <v>265459741</v>
      </c>
      <c r="L77" s="91"/>
      <c r="M77" s="92">
        <v>549264130751</v>
      </c>
      <c r="N77" s="91"/>
      <c r="O77" s="92">
        <v>592114843067</v>
      </c>
      <c r="P77" s="91"/>
      <c r="Q77" s="136">
        <v>-42850712316</v>
      </c>
      <c r="R77" s="136"/>
    </row>
    <row r="78" spans="1:18" ht="18.75" x14ac:dyDescent="0.4">
      <c r="A78" s="21" t="s">
        <v>58</v>
      </c>
      <c r="B78" s="18"/>
      <c r="C78" s="92">
        <v>0</v>
      </c>
      <c r="D78" s="91"/>
      <c r="E78" s="92">
        <v>0</v>
      </c>
      <c r="F78" s="91"/>
      <c r="G78" s="92">
        <v>0</v>
      </c>
      <c r="H78" s="91"/>
      <c r="I78" s="92">
        <v>0</v>
      </c>
      <c r="J78" s="91"/>
      <c r="K78" s="92">
        <v>1046854</v>
      </c>
      <c r="L78" s="91"/>
      <c r="M78" s="92">
        <v>27586974640</v>
      </c>
      <c r="N78" s="91"/>
      <c r="O78" s="92">
        <v>30521537664</v>
      </c>
      <c r="P78" s="91"/>
      <c r="Q78" s="136">
        <v>-2934563024</v>
      </c>
      <c r="R78" s="136"/>
    </row>
    <row r="79" spans="1:18" ht="18.75" x14ac:dyDescent="0.4">
      <c r="A79" s="21" t="s">
        <v>95</v>
      </c>
      <c r="B79" s="18"/>
      <c r="C79" s="92">
        <v>0</v>
      </c>
      <c r="D79" s="91"/>
      <c r="E79" s="92">
        <v>0</v>
      </c>
      <c r="F79" s="91"/>
      <c r="G79" s="92">
        <v>0</v>
      </c>
      <c r="H79" s="91"/>
      <c r="I79" s="92">
        <v>0</v>
      </c>
      <c r="J79" s="91"/>
      <c r="K79" s="92">
        <v>98489423</v>
      </c>
      <c r="L79" s="91"/>
      <c r="M79" s="92">
        <v>654451126457</v>
      </c>
      <c r="N79" s="91"/>
      <c r="O79" s="92">
        <v>657910921470</v>
      </c>
      <c r="P79" s="91"/>
      <c r="Q79" s="136">
        <v>-3459795013</v>
      </c>
      <c r="R79" s="136"/>
    </row>
    <row r="80" spans="1:18" ht="18.75" x14ac:dyDescent="0.4">
      <c r="A80" s="21" t="s">
        <v>216</v>
      </c>
      <c r="B80" s="18"/>
      <c r="C80" s="92">
        <v>0</v>
      </c>
      <c r="D80" s="91"/>
      <c r="E80" s="92">
        <v>0</v>
      </c>
      <c r="F80" s="91"/>
      <c r="G80" s="92">
        <v>0</v>
      </c>
      <c r="H80" s="91"/>
      <c r="I80" s="92">
        <v>0</v>
      </c>
      <c r="J80" s="91"/>
      <c r="K80" s="92">
        <v>6771866</v>
      </c>
      <c r="L80" s="91"/>
      <c r="M80" s="92">
        <v>66995803182</v>
      </c>
      <c r="N80" s="91"/>
      <c r="O80" s="92">
        <v>49382154644</v>
      </c>
      <c r="P80" s="91"/>
      <c r="Q80" s="136">
        <v>17613648538</v>
      </c>
      <c r="R80" s="136"/>
    </row>
    <row r="81" spans="1:18" ht="18.75" x14ac:dyDescent="0.4">
      <c r="A81" s="21" t="s">
        <v>217</v>
      </c>
      <c r="B81" s="18"/>
      <c r="C81" s="92">
        <v>0</v>
      </c>
      <c r="D81" s="91"/>
      <c r="E81" s="92">
        <v>0</v>
      </c>
      <c r="F81" s="91"/>
      <c r="G81" s="92">
        <v>0</v>
      </c>
      <c r="H81" s="91"/>
      <c r="I81" s="92">
        <v>0</v>
      </c>
      <c r="J81" s="91"/>
      <c r="K81" s="92">
        <v>79058826</v>
      </c>
      <c r="L81" s="91"/>
      <c r="M81" s="92">
        <v>74091579306</v>
      </c>
      <c r="N81" s="91"/>
      <c r="O81" s="92">
        <v>110998591704</v>
      </c>
      <c r="P81" s="91"/>
      <c r="Q81" s="136">
        <v>-36907012398</v>
      </c>
      <c r="R81" s="136"/>
    </row>
    <row r="82" spans="1:18" ht="18.75" x14ac:dyDescent="0.4">
      <c r="A82" s="21" t="s">
        <v>218</v>
      </c>
      <c r="B82" s="18"/>
      <c r="C82" s="92">
        <v>0</v>
      </c>
      <c r="D82" s="91"/>
      <c r="E82" s="92">
        <v>0</v>
      </c>
      <c r="F82" s="91"/>
      <c r="G82" s="92">
        <v>0</v>
      </c>
      <c r="H82" s="91"/>
      <c r="I82" s="92">
        <v>0</v>
      </c>
      <c r="J82" s="91"/>
      <c r="K82" s="92">
        <v>63000000</v>
      </c>
      <c r="L82" s="91"/>
      <c r="M82" s="92">
        <v>130654526310</v>
      </c>
      <c r="N82" s="91"/>
      <c r="O82" s="92">
        <v>130654526310</v>
      </c>
      <c r="P82" s="91"/>
      <c r="Q82" s="136">
        <v>0</v>
      </c>
      <c r="R82" s="136"/>
    </row>
    <row r="83" spans="1:18" ht="18.75" x14ac:dyDescent="0.4">
      <c r="A83" s="21" t="s">
        <v>219</v>
      </c>
      <c r="B83" s="18"/>
      <c r="C83" s="92">
        <v>0</v>
      </c>
      <c r="D83" s="91"/>
      <c r="E83" s="92">
        <v>0</v>
      </c>
      <c r="F83" s="91"/>
      <c r="G83" s="92">
        <v>0</v>
      </c>
      <c r="H83" s="91"/>
      <c r="I83" s="92">
        <v>0</v>
      </c>
      <c r="J83" s="91"/>
      <c r="K83" s="92">
        <v>18670760</v>
      </c>
      <c r="L83" s="91"/>
      <c r="M83" s="92">
        <v>1191343594855</v>
      </c>
      <c r="N83" s="91"/>
      <c r="O83" s="92">
        <v>1155033593546</v>
      </c>
      <c r="P83" s="91"/>
      <c r="Q83" s="136">
        <v>36310001309</v>
      </c>
      <c r="R83" s="136"/>
    </row>
    <row r="84" spans="1:18" ht="18.75" x14ac:dyDescent="0.4">
      <c r="A84" s="21" t="s">
        <v>54</v>
      </c>
      <c r="B84" s="18"/>
      <c r="C84" s="92">
        <v>0</v>
      </c>
      <c r="D84" s="91"/>
      <c r="E84" s="92">
        <v>0</v>
      </c>
      <c r="F84" s="91"/>
      <c r="G84" s="92">
        <v>0</v>
      </c>
      <c r="H84" s="91"/>
      <c r="I84" s="92">
        <v>0</v>
      </c>
      <c r="J84" s="91"/>
      <c r="K84" s="92">
        <v>47312150</v>
      </c>
      <c r="L84" s="91"/>
      <c r="M84" s="92">
        <v>104754757910</v>
      </c>
      <c r="N84" s="91"/>
      <c r="O84" s="92">
        <v>104348144020</v>
      </c>
      <c r="P84" s="91"/>
      <c r="Q84" s="136">
        <v>406613890</v>
      </c>
      <c r="R84" s="136"/>
    </row>
    <row r="85" spans="1:18" ht="18.75" x14ac:dyDescent="0.4">
      <c r="A85" s="21" t="s">
        <v>220</v>
      </c>
      <c r="B85" s="18"/>
      <c r="C85" s="92">
        <v>0</v>
      </c>
      <c r="D85" s="91"/>
      <c r="E85" s="92">
        <v>0</v>
      </c>
      <c r="F85" s="91"/>
      <c r="G85" s="92">
        <v>0</v>
      </c>
      <c r="H85" s="91"/>
      <c r="I85" s="92">
        <v>0</v>
      </c>
      <c r="J85" s="91"/>
      <c r="K85" s="92">
        <v>200000000</v>
      </c>
      <c r="L85" s="91"/>
      <c r="M85" s="92">
        <v>298400097600</v>
      </c>
      <c r="N85" s="91"/>
      <c r="O85" s="92">
        <v>296425710000</v>
      </c>
      <c r="P85" s="91"/>
      <c r="Q85" s="136">
        <v>1974387600</v>
      </c>
      <c r="R85" s="136"/>
    </row>
    <row r="86" spans="1:18" ht="18.75" x14ac:dyDescent="0.4">
      <c r="A86" s="21" t="s">
        <v>221</v>
      </c>
      <c r="B86" s="18"/>
      <c r="C86" s="92">
        <v>0</v>
      </c>
      <c r="D86" s="91"/>
      <c r="E86" s="92">
        <v>0</v>
      </c>
      <c r="F86" s="91"/>
      <c r="G86" s="92">
        <v>0</v>
      </c>
      <c r="H86" s="91"/>
      <c r="I86" s="92">
        <v>0</v>
      </c>
      <c r="J86" s="91"/>
      <c r="K86" s="92">
        <v>400000</v>
      </c>
      <c r="L86" s="91"/>
      <c r="M86" s="92">
        <v>9025974020</v>
      </c>
      <c r="N86" s="91"/>
      <c r="O86" s="92">
        <v>8584615800</v>
      </c>
      <c r="P86" s="91"/>
      <c r="Q86" s="136">
        <v>441358220</v>
      </c>
      <c r="R86" s="136"/>
    </row>
    <row r="87" spans="1:18" ht="18.75" x14ac:dyDescent="0.4">
      <c r="A87" s="21" t="s">
        <v>52</v>
      </c>
      <c r="B87" s="18"/>
      <c r="C87" s="92">
        <v>0</v>
      </c>
      <c r="D87" s="91"/>
      <c r="E87" s="92">
        <v>0</v>
      </c>
      <c r="F87" s="91"/>
      <c r="G87" s="92">
        <v>0</v>
      </c>
      <c r="H87" s="91"/>
      <c r="I87" s="92">
        <v>0</v>
      </c>
      <c r="J87" s="91"/>
      <c r="K87" s="92">
        <v>2910700248</v>
      </c>
      <c r="L87" s="91"/>
      <c r="M87" s="92">
        <v>4134200775207</v>
      </c>
      <c r="N87" s="91"/>
      <c r="O87" s="92">
        <v>3955135562224</v>
      </c>
      <c r="P87" s="91"/>
      <c r="Q87" s="136">
        <v>179065212983</v>
      </c>
      <c r="R87" s="136"/>
    </row>
    <row r="88" spans="1:18" ht="18.75" x14ac:dyDescent="0.4">
      <c r="A88" s="21" t="s">
        <v>222</v>
      </c>
      <c r="B88" s="18"/>
      <c r="C88" s="92">
        <v>0</v>
      </c>
      <c r="D88" s="91"/>
      <c r="E88" s="92">
        <v>0</v>
      </c>
      <c r="F88" s="91"/>
      <c r="G88" s="92">
        <v>0</v>
      </c>
      <c r="H88" s="91"/>
      <c r="I88" s="92">
        <v>0</v>
      </c>
      <c r="J88" s="91"/>
      <c r="K88" s="92">
        <v>2785817</v>
      </c>
      <c r="L88" s="91"/>
      <c r="M88" s="92">
        <v>20064881925</v>
      </c>
      <c r="N88" s="91"/>
      <c r="O88" s="92">
        <v>15634005004</v>
      </c>
      <c r="P88" s="91"/>
      <c r="Q88" s="136">
        <v>4430876921</v>
      </c>
      <c r="R88" s="136"/>
    </row>
    <row r="89" spans="1:18" ht="18.75" x14ac:dyDescent="0.4">
      <c r="A89" s="21" t="s">
        <v>223</v>
      </c>
      <c r="B89" s="18"/>
      <c r="C89" s="92">
        <v>0</v>
      </c>
      <c r="D89" s="91"/>
      <c r="E89" s="92">
        <v>0</v>
      </c>
      <c r="F89" s="91"/>
      <c r="G89" s="92">
        <v>0</v>
      </c>
      <c r="H89" s="91"/>
      <c r="I89" s="92">
        <v>0</v>
      </c>
      <c r="J89" s="91"/>
      <c r="K89" s="92">
        <v>9200000</v>
      </c>
      <c r="L89" s="91"/>
      <c r="M89" s="92">
        <v>63192989314</v>
      </c>
      <c r="N89" s="91"/>
      <c r="O89" s="92">
        <v>64283703318</v>
      </c>
      <c r="P89" s="91"/>
      <c r="Q89" s="136">
        <v>-1090714004</v>
      </c>
      <c r="R89" s="136"/>
    </row>
    <row r="90" spans="1:18" ht="18.75" x14ac:dyDescent="0.4">
      <c r="A90" s="21" t="s">
        <v>82</v>
      </c>
      <c r="B90" s="18"/>
      <c r="C90" s="92">
        <v>0</v>
      </c>
      <c r="D90" s="91"/>
      <c r="E90" s="92">
        <v>0</v>
      </c>
      <c r="F90" s="91"/>
      <c r="G90" s="92">
        <v>0</v>
      </c>
      <c r="H90" s="91"/>
      <c r="I90" s="92">
        <v>0</v>
      </c>
      <c r="J90" s="91"/>
      <c r="K90" s="92">
        <v>1000001</v>
      </c>
      <c r="L90" s="91"/>
      <c r="M90" s="92">
        <v>4392605958</v>
      </c>
      <c r="N90" s="91"/>
      <c r="O90" s="92">
        <v>3165896437</v>
      </c>
      <c r="P90" s="91"/>
      <c r="Q90" s="136">
        <v>1226709521</v>
      </c>
      <c r="R90" s="136"/>
    </row>
    <row r="91" spans="1:18" ht="18.75" x14ac:dyDescent="0.4">
      <c r="A91" s="21" t="s">
        <v>224</v>
      </c>
      <c r="B91" s="18"/>
      <c r="C91" s="92">
        <v>0</v>
      </c>
      <c r="D91" s="91"/>
      <c r="E91" s="92">
        <v>0</v>
      </c>
      <c r="F91" s="91"/>
      <c r="G91" s="92">
        <v>0</v>
      </c>
      <c r="H91" s="91"/>
      <c r="I91" s="92">
        <v>0</v>
      </c>
      <c r="J91" s="91"/>
      <c r="K91" s="92">
        <v>394934321</v>
      </c>
      <c r="L91" s="91"/>
      <c r="M91" s="92">
        <v>1227871067849</v>
      </c>
      <c r="N91" s="91"/>
      <c r="O91" s="92">
        <v>1438441500071</v>
      </c>
      <c r="P91" s="91"/>
      <c r="Q91" s="136">
        <v>-210570432222</v>
      </c>
      <c r="R91" s="136"/>
    </row>
    <row r="92" spans="1:18" ht="18.75" x14ac:dyDescent="0.4">
      <c r="A92" s="21" t="s">
        <v>102</v>
      </c>
      <c r="B92" s="18"/>
      <c r="C92" s="92">
        <v>0</v>
      </c>
      <c r="D92" s="91"/>
      <c r="E92" s="92">
        <v>0</v>
      </c>
      <c r="F92" s="91"/>
      <c r="G92" s="92">
        <v>0</v>
      </c>
      <c r="H92" s="91"/>
      <c r="I92" s="92">
        <v>0</v>
      </c>
      <c r="J92" s="91"/>
      <c r="K92" s="92">
        <v>75</v>
      </c>
      <c r="L92" s="91"/>
      <c r="M92" s="92">
        <v>4976465</v>
      </c>
      <c r="N92" s="91"/>
      <c r="O92" s="92">
        <v>4112010</v>
      </c>
      <c r="P92" s="91"/>
      <c r="Q92" s="136">
        <v>864455</v>
      </c>
      <c r="R92" s="136"/>
    </row>
    <row r="93" spans="1:18" ht="18.75" x14ac:dyDescent="0.4">
      <c r="A93" s="21" t="s">
        <v>104</v>
      </c>
      <c r="B93" s="18"/>
      <c r="C93" s="92">
        <v>0</v>
      </c>
      <c r="D93" s="91"/>
      <c r="E93" s="92">
        <v>0</v>
      </c>
      <c r="F93" s="91"/>
      <c r="G93" s="92">
        <v>0</v>
      </c>
      <c r="H93" s="91"/>
      <c r="I93" s="92">
        <v>0</v>
      </c>
      <c r="J93" s="91"/>
      <c r="K93" s="92">
        <v>70969041</v>
      </c>
      <c r="L93" s="91"/>
      <c r="M93" s="92">
        <v>526206034667</v>
      </c>
      <c r="N93" s="91"/>
      <c r="O93" s="92">
        <v>499910524217</v>
      </c>
      <c r="P93" s="91"/>
      <c r="Q93" s="136">
        <v>26295510450</v>
      </c>
      <c r="R93" s="136"/>
    </row>
    <row r="94" spans="1:18" ht="18.75" x14ac:dyDescent="0.4">
      <c r="A94" s="21" t="s">
        <v>225</v>
      </c>
      <c r="B94" s="18"/>
      <c r="C94" s="92">
        <v>0</v>
      </c>
      <c r="D94" s="91"/>
      <c r="E94" s="92">
        <v>0</v>
      </c>
      <c r="F94" s="91"/>
      <c r="G94" s="92">
        <v>0</v>
      </c>
      <c r="H94" s="91"/>
      <c r="I94" s="92">
        <v>0</v>
      </c>
      <c r="J94" s="91"/>
      <c r="K94" s="92">
        <v>1600000</v>
      </c>
      <c r="L94" s="91"/>
      <c r="M94" s="92">
        <v>6182300274</v>
      </c>
      <c r="N94" s="91"/>
      <c r="O94" s="92">
        <v>5300408396</v>
      </c>
      <c r="P94" s="91"/>
      <c r="Q94" s="136">
        <v>881891878</v>
      </c>
      <c r="R94" s="136"/>
    </row>
    <row r="95" spans="1:18" ht="18.75" x14ac:dyDescent="0.4">
      <c r="A95" s="21" t="s">
        <v>33</v>
      </c>
      <c r="B95" s="18"/>
      <c r="C95" s="92">
        <v>0</v>
      </c>
      <c r="D95" s="91"/>
      <c r="E95" s="92">
        <v>0</v>
      </c>
      <c r="F95" s="91"/>
      <c r="G95" s="92">
        <v>0</v>
      </c>
      <c r="H95" s="91"/>
      <c r="I95" s="92">
        <v>0</v>
      </c>
      <c r="J95" s="91"/>
      <c r="K95" s="92">
        <v>9663560</v>
      </c>
      <c r="L95" s="91"/>
      <c r="M95" s="92">
        <v>574679828177</v>
      </c>
      <c r="N95" s="91"/>
      <c r="O95" s="92">
        <v>353360334437</v>
      </c>
      <c r="P95" s="91"/>
      <c r="Q95" s="136">
        <v>221319493740</v>
      </c>
      <c r="R95" s="136"/>
    </row>
    <row r="96" spans="1:18" ht="18.75" x14ac:dyDescent="0.4">
      <c r="A96" s="21" t="s">
        <v>226</v>
      </c>
      <c r="B96" s="18"/>
      <c r="C96" s="92">
        <v>0</v>
      </c>
      <c r="D96" s="91"/>
      <c r="E96" s="92">
        <v>0</v>
      </c>
      <c r="F96" s="91"/>
      <c r="G96" s="92">
        <v>0</v>
      </c>
      <c r="H96" s="91"/>
      <c r="I96" s="92">
        <v>0</v>
      </c>
      <c r="J96" s="91"/>
      <c r="K96" s="92">
        <v>50029333</v>
      </c>
      <c r="L96" s="91"/>
      <c r="M96" s="92">
        <v>68373302507</v>
      </c>
      <c r="N96" s="91"/>
      <c r="O96" s="92">
        <v>90623326692</v>
      </c>
      <c r="P96" s="91"/>
      <c r="Q96" s="136">
        <v>-22250024185</v>
      </c>
      <c r="R96" s="136"/>
    </row>
    <row r="97" spans="1:18" ht="18.75" x14ac:dyDescent="0.4">
      <c r="A97" s="21" t="s">
        <v>227</v>
      </c>
      <c r="B97" s="18"/>
      <c r="C97" s="92">
        <v>0</v>
      </c>
      <c r="D97" s="91"/>
      <c r="E97" s="92">
        <v>0</v>
      </c>
      <c r="F97" s="91"/>
      <c r="G97" s="92">
        <v>0</v>
      </c>
      <c r="H97" s="91"/>
      <c r="I97" s="92">
        <v>0</v>
      </c>
      <c r="J97" s="91"/>
      <c r="K97" s="92">
        <v>357000</v>
      </c>
      <c r="L97" s="91"/>
      <c r="M97" s="92">
        <v>9812317336</v>
      </c>
      <c r="N97" s="91"/>
      <c r="O97" s="92">
        <v>6494962068</v>
      </c>
      <c r="P97" s="91"/>
      <c r="Q97" s="136">
        <v>3317355268</v>
      </c>
      <c r="R97" s="136"/>
    </row>
    <row r="98" spans="1:18" ht="18.75" x14ac:dyDescent="0.4">
      <c r="A98" s="21" t="s">
        <v>228</v>
      </c>
      <c r="B98" s="18"/>
      <c r="C98" s="92">
        <v>0</v>
      </c>
      <c r="D98" s="91"/>
      <c r="E98" s="92">
        <v>0</v>
      </c>
      <c r="F98" s="91"/>
      <c r="G98" s="92">
        <v>0</v>
      </c>
      <c r="H98" s="91"/>
      <c r="I98" s="92">
        <v>0</v>
      </c>
      <c r="J98" s="91"/>
      <c r="K98" s="92">
        <v>701202</v>
      </c>
      <c r="L98" s="91"/>
      <c r="M98" s="92">
        <v>6069023643358</v>
      </c>
      <c r="N98" s="91"/>
      <c r="O98" s="92">
        <v>5466559655699</v>
      </c>
      <c r="P98" s="91"/>
      <c r="Q98" s="136">
        <v>602463987659</v>
      </c>
      <c r="R98" s="136"/>
    </row>
    <row r="99" spans="1:18" ht="18.75" x14ac:dyDescent="0.4">
      <c r="A99" s="21" t="s">
        <v>229</v>
      </c>
      <c r="B99" s="18"/>
      <c r="C99" s="92">
        <v>0</v>
      </c>
      <c r="D99" s="91"/>
      <c r="E99" s="92">
        <v>0</v>
      </c>
      <c r="F99" s="91"/>
      <c r="G99" s="92">
        <v>0</v>
      </c>
      <c r="H99" s="91"/>
      <c r="I99" s="92">
        <v>0</v>
      </c>
      <c r="J99" s="91"/>
      <c r="K99" s="92">
        <v>8633940</v>
      </c>
      <c r="L99" s="91"/>
      <c r="M99" s="92">
        <v>180741105493</v>
      </c>
      <c r="N99" s="91"/>
      <c r="O99" s="92">
        <v>161266453791</v>
      </c>
      <c r="P99" s="91"/>
      <c r="Q99" s="136">
        <v>19474651702</v>
      </c>
      <c r="R99" s="136"/>
    </row>
    <row r="100" spans="1:18" ht="18.75" x14ac:dyDescent="0.4">
      <c r="A100" s="21" t="s">
        <v>230</v>
      </c>
      <c r="B100" s="18"/>
      <c r="C100" s="92">
        <v>0</v>
      </c>
      <c r="D100" s="91"/>
      <c r="E100" s="92">
        <v>0</v>
      </c>
      <c r="F100" s="91"/>
      <c r="G100" s="92">
        <v>0</v>
      </c>
      <c r="H100" s="91"/>
      <c r="I100" s="92">
        <v>0</v>
      </c>
      <c r="J100" s="91"/>
      <c r="K100" s="92">
        <v>15395825</v>
      </c>
      <c r="L100" s="91"/>
      <c r="M100" s="92">
        <v>62441216956</v>
      </c>
      <c r="N100" s="91"/>
      <c r="O100" s="92">
        <v>63818596738</v>
      </c>
      <c r="P100" s="91"/>
      <c r="Q100" s="136">
        <v>-1377379782</v>
      </c>
      <c r="R100" s="136"/>
    </row>
    <row r="101" spans="1:18" ht="18.75" x14ac:dyDescent="0.4">
      <c r="A101" s="21" t="s">
        <v>38</v>
      </c>
      <c r="B101" s="18"/>
      <c r="C101" s="92">
        <v>0</v>
      </c>
      <c r="D101" s="91"/>
      <c r="E101" s="92">
        <v>0</v>
      </c>
      <c r="F101" s="91"/>
      <c r="G101" s="92">
        <v>0</v>
      </c>
      <c r="H101" s="91"/>
      <c r="I101" s="92">
        <v>0</v>
      </c>
      <c r="J101" s="91"/>
      <c r="K101" s="92">
        <v>43540998</v>
      </c>
      <c r="L101" s="91"/>
      <c r="M101" s="92">
        <v>293140247818</v>
      </c>
      <c r="N101" s="91"/>
      <c r="O101" s="92">
        <v>273995779028</v>
      </c>
      <c r="P101" s="91"/>
      <c r="Q101" s="136">
        <v>19144468790</v>
      </c>
      <c r="R101" s="136"/>
    </row>
    <row r="102" spans="1:18" ht="18.75" x14ac:dyDescent="0.4">
      <c r="A102" s="21" t="s">
        <v>64</v>
      </c>
      <c r="B102" s="18"/>
      <c r="C102" s="92">
        <v>0</v>
      </c>
      <c r="D102" s="91"/>
      <c r="E102" s="92">
        <v>0</v>
      </c>
      <c r="F102" s="91"/>
      <c r="G102" s="92">
        <v>0</v>
      </c>
      <c r="H102" s="91"/>
      <c r="I102" s="92">
        <v>0</v>
      </c>
      <c r="J102" s="91"/>
      <c r="K102" s="92">
        <v>18842258</v>
      </c>
      <c r="L102" s="91"/>
      <c r="M102" s="92">
        <v>435587249140</v>
      </c>
      <c r="N102" s="91"/>
      <c r="O102" s="92">
        <v>280643423248</v>
      </c>
      <c r="P102" s="91"/>
      <c r="Q102" s="136">
        <v>154943825892</v>
      </c>
      <c r="R102" s="136"/>
    </row>
    <row r="103" spans="1:18" ht="18.75" x14ac:dyDescent="0.4">
      <c r="A103" s="21" t="s">
        <v>231</v>
      </c>
      <c r="B103" s="18"/>
      <c r="C103" s="92">
        <v>0</v>
      </c>
      <c r="D103" s="91"/>
      <c r="E103" s="92">
        <v>0</v>
      </c>
      <c r="F103" s="91"/>
      <c r="G103" s="92">
        <v>0</v>
      </c>
      <c r="H103" s="91"/>
      <c r="I103" s="92">
        <v>0</v>
      </c>
      <c r="J103" s="91"/>
      <c r="K103" s="92">
        <v>23925582</v>
      </c>
      <c r="L103" s="91"/>
      <c r="M103" s="92">
        <v>348377616481</v>
      </c>
      <c r="N103" s="91"/>
      <c r="O103" s="92">
        <v>370866104721</v>
      </c>
      <c r="P103" s="91"/>
      <c r="Q103" s="136">
        <v>-22488488240</v>
      </c>
      <c r="R103" s="136"/>
    </row>
    <row r="104" spans="1:18" ht="18.75" x14ac:dyDescent="0.4">
      <c r="A104" s="21" t="s">
        <v>232</v>
      </c>
      <c r="B104" s="18"/>
      <c r="C104" s="92">
        <v>0</v>
      </c>
      <c r="D104" s="91"/>
      <c r="E104" s="92">
        <v>0</v>
      </c>
      <c r="F104" s="91"/>
      <c r="G104" s="92">
        <v>0</v>
      </c>
      <c r="H104" s="91"/>
      <c r="I104" s="92">
        <v>0</v>
      </c>
      <c r="J104" s="91"/>
      <c r="K104" s="92">
        <v>102274499</v>
      </c>
      <c r="L104" s="91"/>
      <c r="M104" s="92">
        <v>200300793995</v>
      </c>
      <c r="N104" s="91"/>
      <c r="O104" s="92">
        <v>245816962154</v>
      </c>
      <c r="P104" s="91"/>
      <c r="Q104" s="136">
        <v>-45516168159</v>
      </c>
      <c r="R104" s="136"/>
    </row>
    <row r="105" spans="1:18" ht="18.75" x14ac:dyDescent="0.4">
      <c r="A105" s="21" t="s">
        <v>233</v>
      </c>
      <c r="B105" s="18"/>
      <c r="C105" s="92">
        <v>0</v>
      </c>
      <c r="D105" s="91"/>
      <c r="E105" s="92">
        <v>0</v>
      </c>
      <c r="F105" s="91"/>
      <c r="G105" s="92">
        <v>0</v>
      </c>
      <c r="H105" s="91"/>
      <c r="I105" s="92">
        <v>0</v>
      </c>
      <c r="J105" s="91"/>
      <c r="K105" s="92">
        <v>11190615</v>
      </c>
      <c r="L105" s="91"/>
      <c r="M105" s="92">
        <v>18560078358</v>
      </c>
      <c r="N105" s="91"/>
      <c r="O105" s="92">
        <v>24171728400</v>
      </c>
      <c r="P105" s="91"/>
      <c r="Q105" s="136">
        <v>-5611650042</v>
      </c>
      <c r="R105" s="136"/>
    </row>
    <row r="106" spans="1:18" ht="18.75" x14ac:dyDescent="0.4">
      <c r="A106" s="21" t="s">
        <v>234</v>
      </c>
      <c r="B106" s="18"/>
      <c r="C106" s="92">
        <v>0</v>
      </c>
      <c r="D106" s="91"/>
      <c r="E106" s="92">
        <v>0</v>
      </c>
      <c r="F106" s="91"/>
      <c r="G106" s="92">
        <v>0</v>
      </c>
      <c r="H106" s="91"/>
      <c r="I106" s="92">
        <v>0</v>
      </c>
      <c r="J106" s="91"/>
      <c r="K106" s="92">
        <v>2163067</v>
      </c>
      <c r="L106" s="91"/>
      <c r="M106" s="92">
        <v>123689175003</v>
      </c>
      <c r="N106" s="91"/>
      <c r="O106" s="92">
        <v>101424780761</v>
      </c>
      <c r="P106" s="91"/>
      <c r="Q106" s="136">
        <v>22264394242</v>
      </c>
      <c r="R106" s="136"/>
    </row>
    <row r="107" spans="1:18" ht="18.75" x14ac:dyDescent="0.4">
      <c r="A107" s="21" t="s">
        <v>235</v>
      </c>
      <c r="B107" s="18"/>
      <c r="C107" s="92">
        <v>0</v>
      </c>
      <c r="D107" s="91"/>
      <c r="E107" s="92">
        <v>0</v>
      </c>
      <c r="F107" s="91"/>
      <c r="G107" s="92">
        <v>0</v>
      </c>
      <c r="H107" s="91"/>
      <c r="I107" s="92">
        <v>0</v>
      </c>
      <c r="J107" s="91"/>
      <c r="K107" s="92">
        <v>27355655</v>
      </c>
      <c r="L107" s="91"/>
      <c r="M107" s="92">
        <v>1571881405431</v>
      </c>
      <c r="N107" s="91"/>
      <c r="O107" s="92">
        <v>1643317164351</v>
      </c>
      <c r="P107" s="91"/>
      <c r="Q107" s="136">
        <v>-71435758920</v>
      </c>
      <c r="R107" s="136"/>
    </row>
    <row r="108" spans="1:18" ht="18.75" x14ac:dyDescent="0.4">
      <c r="A108" s="21" t="s">
        <v>236</v>
      </c>
      <c r="B108" s="18"/>
      <c r="C108" s="92">
        <v>0</v>
      </c>
      <c r="D108" s="91"/>
      <c r="E108" s="92">
        <v>0</v>
      </c>
      <c r="F108" s="91"/>
      <c r="G108" s="92">
        <v>0</v>
      </c>
      <c r="H108" s="91"/>
      <c r="I108" s="92">
        <v>0</v>
      </c>
      <c r="J108" s="91"/>
      <c r="K108" s="92">
        <v>4850000</v>
      </c>
      <c r="L108" s="91"/>
      <c r="M108" s="92">
        <v>563303484862</v>
      </c>
      <c r="N108" s="91"/>
      <c r="O108" s="92">
        <v>558285374505</v>
      </c>
      <c r="P108" s="91"/>
      <c r="Q108" s="136">
        <v>5018110357</v>
      </c>
      <c r="R108" s="136"/>
    </row>
    <row r="109" spans="1:18" ht="18.75" x14ac:dyDescent="0.4">
      <c r="A109" s="21" t="s">
        <v>237</v>
      </c>
      <c r="B109" s="18"/>
      <c r="C109" s="92">
        <v>0</v>
      </c>
      <c r="D109" s="91"/>
      <c r="E109" s="92">
        <v>0</v>
      </c>
      <c r="F109" s="91"/>
      <c r="G109" s="92">
        <v>0</v>
      </c>
      <c r="H109" s="91"/>
      <c r="I109" s="92">
        <v>0</v>
      </c>
      <c r="J109" s="91"/>
      <c r="K109" s="92">
        <v>147000</v>
      </c>
      <c r="L109" s="91"/>
      <c r="M109" s="92">
        <v>1311721561</v>
      </c>
      <c r="N109" s="91"/>
      <c r="O109" s="92">
        <v>1018801222</v>
      </c>
      <c r="P109" s="91"/>
      <c r="Q109" s="136">
        <v>292920339</v>
      </c>
      <c r="R109" s="136"/>
    </row>
    <row r="110" spans="1:18" ht="18.75" x14ac:dyDescent="0.4">
      <c r="A110" s="21" t="s">
        <v>238</v>
      </c>
      <c r="B110" s="18"/>
      <c r="C110" s="92">
        <v>0</v>
      </c>
      <c r="D110" s="91"/>
      <c r="E110" s="92">
        <v>0</v>
      </c>
      <c r="F110" s="91"/>
      <c r="G110" s="92">
        <v>0</v>
      </c>
      <c r="H110" s="91"/>
      <c r="I110" s="92">
        <v>0</v>
      </c>
      <c r="J110" s="91"/>
      <c r="K110" s="92">
        <v>307287398</v>
      </c>
      <c r="L110" s="91"/>
      <c r="M110" s="92">
        <v>2536687715333</v>
      </c>
      <c r="N110" s="91"/>
      <c r="O110" s="92">
        <v>2297338754702</v>
      </c>
      <c r="P110" s="91"/>
      <c r="Q110" s="136">
        <v>239348960631</v>
      </c>
      <c r="R110" s="136"/>
    </row>
    <row r="111" spans="1:18" ht="18.75" x14ac:dyDescent="0.4">
      <c r="A111" s="21" t="s">
        <v>239</v>
      </c>
      <c r="B111" s="18"/>
      <c r="C111" s="92">
        <v>0</v>
      </c>
      <c r="D111" s="91"/>
      <c r="E111" s="92">
        <v>0</v>
      </c>
      <c r="F111" s="91"/>
      <c r="G111" s="92">
        <v>0</v>
      </c>
      <c r="H111" s="91"/>
      <c r="I111" s="92">
        <v>0</v>
      </c>
      <c r="J111" s="91"/>
      <c r="K111" s="92">
        <v>42289184</v>
      </c>
      <c r="L111" s="91"/>
      <c r="M111" s="92">
        <v>86772744789</v>
      </c>
      <c r="N111" s="91"/>
      <c r="O111" s="92">
        <v>96518245463</v>
      </c>
      <c r="P111" s="91"/>
      <c r="Q111" s="136">
        <v>-9745500674</v>
      </c>
      <c r="R111" s="136"/>
    </row>
    <row r="112" spans="1:18" ht="18.75" x14ac:dyDescent="0.4">
      <c r="A112" s="21" t="s">
        <v>240</v>
      </c>
      <c r="B112" s="18"/>
      <c r="C112" s="92">
        <v>0</v>
      </c>
      <c r="D112" s="91"/>
      <c r="E112" s="92">
        <v>0</v>
      </c>
      <c r="F112" s="91"/>
      <c r="G112" s="92">
        <v>0</v>
      </c>
      <c r="H112" s="91"/>
      <c r="I112" s="92">
        <v>0</v>
      </c>
      <c r="J112" s="91"/>
      <c r="K112" s="92">
        <v>12232500</v>
      </c>
      <c r="L112" s="91"/>
      <c r="M112" s="92">
        <v>573084273429</v>
      </c>
      <c r="N112" s="91"/>
      <c r="O112" s="92">
        <v>661055091451</v>
      </c>
      <c r="P112" s="91"/>
      <c r="Q112" s="136">
        <v>-87970818022</v>
      </c>
      <c r="R112" s="136"/>
    </row>
    <row r="113" spans="1:18" ht="18.75" x14ac:dyDescent="0.4">
      <c r="A113" s="21" t="s">
        <v>241</v>
      </c>
      <c r="B113" s="18"/>
      <c r="C113" s="92">
        <v>0</v>
      </c>
      <c r="D113" s="91"/>
      <c r="E113" s="92">
        <v>0</v>
      </c>
      <c r="F113" s="91"/>
      <c r="G113" s="92">
        <v>0</v>
      </c>
      <c r="H113" s="91"/>
      <c r="I113" s="92">
        <v>0</v>
      </c>
      <c r="J113" s="91"/>
      <c r="K113" s="92">
        <v>1207926317</v>
      </c>
      <c r="L113" s="91"/>
      <c r="M113" s="92">
        <v>4499841986989</v>
      </c>
      <c r="N113" s="91"/>
      <c r="O113" s="92">
        <v>4957129203027</v>
      </c>
      <c r="P113" s="91"/>
      <c r="Q113" s="136">
        <v>-457287216038</v>
      </c>
      <c r="R113" s="136"/>
    </row>
    <row r="114" spans="1:18" ht="18.75" x14ac:dyDescent="0.4">
      <c r="A114" s="21" t="s">
        <v>242</v>
      </c>
      <c r="B114" s="18"/>
      <c r="C114" s="92">
        <v>0</v>
      </c>
      <c r="D114" s="91"/>
      <c r="E114" s="92">
        <v>0</v>
      </c>
      <c r="F114" s="91"/>
      <c r="G114" s="92">
        <v>0</v>
      </c>
      <c r="H114" s="91"/>
      <c r="I114" s="92">
        <v>0</v>
      </c>
      <c r="J114" s="91"/>
      <c r="K114" s="92">
        <v>2850030</v>
      </c>
      <c r="L114" s="91"/>
      <c r="M114" s="92">
        <v>144344378255</v>
      </c>
      <c r="N114" s="91"/>
      <c r="O114" s="92">
        <v>142503537771</v>
      </c>
      <c r="P114" s="91"/>
      <c r="Q114" s="136">
        <v>1840840484</v>
      </c>
      <c r="R114" s="136"/>
    </row>
    <row r="115" spans="1:18" ht="18.75" x14ac:dyDescent="0.4">
      <c r="A115" s="21" t="s">
        <v>243</v>
      </c>
      <c r="B115" s="18"/>
      <c r="C115" s="92">
        <v>0</v>
      </c>
      <c r="D115" s="91"/>
      <c r="E115" s="92">
        <v>0</v>
      </c>
      <c r="F115" s="91"/>
      <c r="G115" s="92">
        <v>0</v>
      </c>
      <c r="H115" s="91"/>
      <c r="I115" s="92">
        <v>0</v>
      </c>
      <c r="J115" s="91"/>
      <c r="K115" s="92">
        <v>56378333</v>
      </c>
      <c r="L115" s="91"/>
      <c r="M115" s="92">
        <v>297212622438</v>
      </c>
      <c r="N115" s="91"/>
      <c r="O115" s="92">
        <v>297212622438</v>
      </c>
      <c r="P115" s="91"/>
      <c r="Q115" s="136">
        <v>0</v>
      </c>
      <c r="R115" s="136"/>
    </row>
    <row r="116" spans="1:18" ht="18.75" x14ac:dyDescent="0.4">
      <c r="A116" s="21" t="s">
        <v>244</v>
      </c>
      <c r="B116" s="18"/>
      <c r="C116" s="92">
        <v>0</v>
      </c>
      <c r="D116" s="91"/>
      <c r="E116" s="92">
        <v>0</v>
      </c>
      <c r="F116" s="91"/>
      <c r="G116" s="92">
        <v>0</v>
      </c>
      <c r="H116" s="91"/>
      <c r="I116" s="92">
        <v>0</v>
      </c>
      <c r="J116" s="91"/>
      <c r="K116" s="92">
        <v>57370355</v>
      </c>
      <c r="L116" s="91"/>
      <c r="M116" s="92">
        <v>1154141851037</v>
      </c>
      <c r="N116" s="91"/>
      <c r="O116" s="92">
        <v>1121760457297</v>
      </c>
      <c r="P116" s="91"/>
      <c r="Q116" s="136">
        <v>32381393740</v>
      </c>
      <c r="R116" s="136"/>
    </row>
    <row r="117" spans="1:18" ht="18.75" x14ac:dyDescent="0.4">
      <c r="A117" s="21" t="s">
        <v>245</v>
      </c>
      <c r="B117" s="18"/>
      <c r="C117" s="92">
        <v>0</v>
      </c>
      <c r="D117" s="91"/>
      <c r="E117" s="92">
        <v>0</v>
      </c>
      <c r="F117" s="91"/>
      <c r="G117" s="92">
        <v>0</v>
      </c>
      <c r="H117" s="91"/>
      <c r="I117" s="92">
        <v>0</v>
      </c>
      <c r="J117" s="91"/>
      <c r="K117" s="92">
        <v>79024065</v>
      </c>
      <c r="L117" s="91"/>
      <c r="M117" s="92">
        <v>153364877414</v>
      </c>
      <c r="N117" s="91"/>
      <c r="O117" s="92">
        <v>156849566773</v>
      </c>
      <c r="P117" s="91"/>
      <c r="Q117" s="136">
        <v>-3484689359</v>
      </c>
      <c r="R117" s="136"/>
    </row>
    <row r="118" spans="1:18" ht="18.75" x14ac:dyDescent="0.4">
      <c r="A118" s="21" t="s">
        <v>246</v>
      </c>
      <c r="B118" s="18"/>
      <c r="C118" s="92">
        <v>0</v>
      </c>
      <c r="D118" s="91"/>
      <c r="E118" s="92">
        <v>0</v>
      </c>
      <c r="F118" s="91"/>
      <c r="G118" s="92">
        <v>0</v>
      </c>
      <c r="H118" s="91"/>
      <c r="I118" s="92">
        <v>0</v>
      </c>
      <c r="J118" s="91"/>
      <c r="K118" s="92">
        <v>19600000</v>
      </c>
      <c r="L118" s="91"/>
      <c r="M118" s="92">
        <v>57090116079</v>
      </c>
      <c r="N118" s="91"/>
      <c r="O118" s="92">
        <v>53092210500</v>
      </c>
      <c r="P118" s="91"/>
      <c r="Q118" s="136">
        <v>3997905579</v>
      </c>
      <c r="R118" s="136"/>
    </row>
    <row r="119" spans="1:18" ht="18.75" x14ac:dyDescent="0.4">
      <c r="A119" s="21" t="s">
        <v>55</v>
      </c>
      <c r="B119" s="18"/>
      <c r="C119" s="92">
        <v>0</v>
      </c>
      <c r="D119" s="91"/>
      <c r="E119" s="92">
        <v>0</v>
      </c>
      <c r="F119" s="91"/>
      <c r="G119" s="92">
        <v>0</v>
      </c>
      <c r="H119" s="91"/>
      <c r="I119" s="92">
        <v>0</v>
      </c>
      <c r="J119" s="91"/>
      <c r="K119" s="92">
        <v>9200000</v>
      </c>
      <c r="L119" s="91"/>
      <c r="M119" s="92">
        <v>202174745971</v>
      </c>
      <c r="N119" s="91"/>
      <c r="O119" s="92">
        <v>139128920861</v>
      </c>
      <c r="P119" s="91"/>
      <c r="Q119" s="136">
        <v>63045825110</v>
      </c>
      <c r="R119" s="136"/>
    </row>
    <row r="120" spans="1:18" ht="18.75" x14ac:dyDescent="0.4">
      <c r="A120" s="21" t="s">
        <v>247</v>
      </c>
      <c r="B120" s="18"/>
      <c r="C120" s="92">
        <v>0</v>
      </c>
      <c r="D120" s="91"/>
      <c r="E120" s="92">
        <v>0</v>
      </c>
      <c r="F120" s="91"/>
      <c r="G120" s="92">
        <v>0</v>
      </c>
      <c r="H120" s="91"/>
      <c r="I120" s="92">
        <v>0</v>
      </c>
      <c r="J120" s="91"/>
      <c r="K120" s="92">
        <v>6521262</v>
      </c>
      <c r="L120" s="91"/>
      <c r="M120" s="92">
        <v>402539148997</v>
      </c>
      <c r="N120" s="91"/>
      <c r="O120" s="92">
        <v>347589531532</v>
      </c>
      <c r="P120" s="91"/>
      <c r="Q120" s="136">
        <v>54949617465</v>
      </c>
      <c r="R120" s="136"/>
    </row>
    <row r="121" spans="1:18" ht="18.75" x14ac:dyDescent="0.4">
      <c r="A121" s="21" t="s">
        <v>248</v>
      </c>
      <c r="B121" s="18"/>
      <c r="C121" s="92">
        <v>0</v>
      </c>
      <c r="D121" s="91"/>
      <c r="E121" s="92">
        <v>0</v>
      </c>
      <c r="F121" s="91"/>
      <c r="G121" s="92">
        <v>0</v>
      </c>
      <c r="H121" s="91"/>
      <c r="I121" s="92">
        <v>0</v>
      </c>
      <c r="J121" s="91"/>
      <c r="K121" s="92">
        <v>36051657</v>
      </c>
      <c r="L121" s="91"/>
      <c r="M121" s="92">
        <v>760368909700</v>
      </c>
      <c r="N121" s="91"/>
      <c r="O121" s="92">
        <v>840381159077</v>
      </c>
      <c r="P121" s="91"/>
      <c r="Q121" s="136">
        <v>-80012249377</v>
      </c>
      <c r="R121" s="136"/>
    </row>
    <row r="122" spans="1:18" ht="18.75" x14ac:dyDescent="0.4">
      <c r="A122" s="21" t="s">
        <v>61</v>
      </c>
      <c r="B122" s="18"/>
      <c r="C122" s="92">
        <v>0</v>
      </c>
      <c r="D122" s="91"/>
      <c r="E122" s="92">
        <v>0</v>
      </c>
      <c r="F122" s="91"/>
      <c r="G122" s="92">
        <v>0</v>
      </c>
      <c r="H122" s="91"/>
      <c r="I122" s="92">
        <v>0</v>
      </c>
      <c r="J122" s="91"/>
      <c r="K122" s="92">
        <v>6391412</v>
      </c>
      <c r="L122" s="91"/>
      <c r="M122" s="92">
        <v>16309134506</v>
      </c>
      <c r="N122" s="91"/>
      <c r="O122" s="92">
        <v>16488937160</v>
      </c>
      <c r="P122" s="91"/>
      <c r="Q122" s="136">
        <v>-179802654</v>
      </c>
      <c r="R122" s="136"/>
    </row>
    <row r="123" spans="1:18" ht="18.75" x14ac:dyDescent="0.4">
      <c r="A123" s="21" t="s">
        <v>249</v>
      </c>
      <c r="B123" s="18"/>
      <c r="C123" s="92">
        <v>0</v>
      </c>
      <c r="D123" s="91"/>
      <c r="E123" s="92">
        <v>0</v>
      </c>
      <c r="F123" s="91"/>
      <c r="G123" s="92">
        <v>0</v>
      </c>
      <c r="H123" s="91"/>
      <c r="I123" s="92">
        <v>0</v>
      </c>
      <c r="J123" s="91"/>
      <c r="K123" s="92">
        <v>124478514</v>
      </c>
      <c r="L123" s="91"/>
      <c r="M123" s="92">
        <v>113359991248</v>
      </c>
      <c r="N123" s="91"/>
      <c r="O123" s="92">
        <v>153929906351</v>
      </c>
      <c r="P123" s="91"/>
      <c r="Q123" s="136">
        <v>-40569915103</v>
      </c>
      <c r="R123" s="136"/>
    </row>
    <row r="124" spans="1:18" ht="18.75" x14ac:dyDescent="0.4">
      <c r="A124" s="21" t="s">
        <v>250</v>
      </c>
      <c r="B124" s="18"/>
      <c r="C124" s="92">
        <v>0</v>
      </c>
      <c r="D124" s="91"/>
      <c r="E124" s="92">
        <v>0</v>
      </c>
      <c r="F124" s="91"/>
      <c r="G124" s="92">
        <v>0</v>
      </c>
      <c r="H124" s="91"/>
      <c r="I124" s="92">
        <v>0</v>
      </c>
      <c r="J124" s="91"/>
      <c r="K124" s="92">
        <v>12000000</v>
      </c>
      <c r="L124" s="91"/>
      <c r="M124" s="92">
        <v>380886202237</v>
      </c>
      <c r="N124" s="91"/>
      <c r="O124" s="92">
        <v>298811430000</v>
      </c>
      <c r="P124" s="91"/>
      <c r="Q124" s="136">
        <v>82074772237</v>
      </c>
      <c r="R124" s="136"/>
    </row>
    <row r="125" spans="1:18" ht="18.75" x14ac:dyDescent="0.4">
      <c r="A125" s="21" t="s">
        <v>294</v>
      </c>
      <c r="B125" s="18"/>
      <c r="C125" s="92">
        <v>0</v>
      </c>
      <c r="D125" s="91"/>
      <c r="E125" s="92">
        <v>0</v>
      </c>
      <c r="F125" s="91"/>
      <c r="G125" s="92">
        <v>0</v>
      </c>
      <c r="H125" s="91"/>
      <c r="I125" s="92">
        <v>0</v>
      </c>
      <c r="J125" s="91"/>
      <c r="K125" s="92">
        <v>2000</v>
      </c>
      <c r="L125" s="91"/>
      <c r="M125" s="92">
        <v>364566569</v>
      </c>
      <c r="N125" s="91"/>
      <c r="O125" s="92">
        <v>364432249</v>
      </c>
      <c r="P125" s="91"/>
      <c r="Q125" s="136">
        <v>134320</v>
      </c>
      <c r="R125" s="136"/>
    </row>
    <row r="126" spans="1:18" ht="18.75" x14ac:dyDescent="0.4">
      <c r="A126" s="21" t="s">
        <v>251</v>
      </c>
      <c r="B126" s="18"/>
      <c r="C126" s="92">
        <v>0</v>
      </c>
      <c r="D126" s="91"/>
      <c r="E126" s="92">
        <v>0</v>
      </c>
      <c r="F126" s="91"/>
      <c r="G126" s="92">
        <v>0</v>
      </c>
      <c r="H126" s="91"/>
      <c r="I126" s="92">
        <v>0</v>
      </c>
      <c r="J126" s="91"/>
      <c r="K126" s="92">
        <v>126058327</v>
      </c>
      <c r="L126" s="91"/>
      <c r="M126" s="92">
        <v>980336636514</v>
      </c>
      <c r="N126" s="91"/>
      <c r="O126" s="92">
        <v>853017843871</v>
      </c>
      <c r="P126" s="91"/>
      <c r="Q126" s="136">
        <v>127318792643</v>
      </c>
      <c r="R126" s="136"/>
    </row>
    <row r="127" spans="1:18" ht="18.75" x14ac:dyDescent="0.4">
      <c r="A127" s="21" t="s">
        <v>252</v>
      </c>
      <c r="B127" s="18"/>
      <c r="C127" s="92">
        <v>0</v>
      </c>
      <c r="D127" s="91"/>
      <c r="E127" s="92">
        <v>0</v>
      </c>
      <c r="F127" s="91"/>
      <c r="G127" s="92">
        <v>0</v>
      </c>
      <c r="H127" s="91"/>
      <c r="I127" s="92">
        <v>0</v>
      </c>
      <c r="J127" s="91"/>
      <c r="K127" s="92">
        <v>375705</v>
      </c>
      <c r="L127" s="91"/>
      <c r="M127" s="92">
        <v>357909618119</v>
      </c>
      <c r="N127" s="91"/>
      <c r="O127" s="92">
        <v>357909629003</v>
      </c>
      <c r="P127" s="91"/>
      <c r="Q127" s="136">
        <v>-10884</v>
      </c>
      <c r="R127" s="136"/>
    </row>
    <row r="128" spans="1:18" ht="18.75" x14ac:dyDescent="0.4">
      <c r="A128" s="21" t="s">
        <v>253</v>
      </c>
      <c r="B128" s="18"/>
      <c r="C128" s="92">
        <v>0</v>
      </c>
      <c r="D128" s="91"/>
      <c r="E128" s="92">
        <v>0</v>
      </c>
      <c r="F128" s="91"/>
      <c r="G128" s="92">
        <v>0</v>
      </c>
      <c r="H128" s="91"/>
      <c r="I128" s="92">
        <v>0</v>
      </c>
      <c r="J128" s="91"/>
      <c r="K128" s="92">
        <v>500000</v>
      </c>
      <c r="L128" s="91"/>
      <c r="M128" s="92">
        <v>4191034394</v>
      </c>
      <c r="N128" s="91"/>
      <c r="O128" s="92">
        <v>3444624863</v>
      </c>
      <c r="P128" s="91"/>
      <c r="Q128" s="136">
        <v>746409531</v>
      </c>
      <c r="R128" s="136"/>
    </row>
    <row r="129" spans="1:18" ht="18.75" x14ac:dyDescent="0.4">
      <c r="A129" s="21" t="s">
        <v>254</v>
      </c>
      <c r="B129" s="18"/>
      <c r="C129" s="92">
        <v>0</v>
      </c>
      <c r="D129" s="91"/>
      <c r="E129" s="92">
        <v>0</v>
      </c>
      <c r="F129" s="91"/>
      <c r="G129" s="92">
        <v>0</v>
      </c>
      <c r="H129" s="91"/>
      <c r="I129" s="92">
        <v>0</v>
      </c>
      <c r="J129" s="91"/>
      <c r="K129" s="92">
        <v>25551175</v>
      </c>
      <c r="L129" s="91"/>
      <c r="M129" s="92">
        <v>141727232316</v>
      </c>
      <c r="N129" s="91"/>
      <c r="O129" s="92">
        <v>121312210302</v>
      </c>
      <c r="P129" s="91"/>
      <c r="Q129" s="136">
        <v>20415022014</v>
      </c>
      <c r="R129" s="136"/>
    </row>
    <row r="130" spans="1:18" ht="18.75" x14ac:dyDescent="0.4">
      <c r="A130" s="21" t="s">
        <v>255</v>
      </c>
      <c r="B130" s="18"/>
      <c r="C130" s="92">
        <v>0</v>
      </c>
      <c r="D130" s="91"/>
      <c r="E130" s="92">
        <v>0</v>
      </c>
      <c r="F130" s="91"/>
      <c r="G130" s="92">
        <v>0</v>
      </c>
      <c r="H130" s="91"/>
      <c r="I130" s="92">
        <v>0</v>
      </c>
      <c r="J130" s="91"/>
      <c r="K130" s="92">
        <v>7054841</v>
      </c>
      <c r="L130" s="91"/>
      <c r="M130" s="92">
        <v>247605747554</v>
      </c>
      <c r="N130" s="91"/>
      <c r="O130" s="92">
        <v>212105998633</v>
      </c>
      <c r="P130" s="91"/>
      <c r="Q130" s="136">
        <v>35499748921</v>
      </c>
      <c r="R130" s="136"/>
    </row>
    <row r="131" spans="1:18" ht="18.75" x14ac:dyDescent="0.4">
      <c r="A131" s="21" t="s">
        <v>256</v>
      </c>
      <c r="B131" s="18"/>
      <c r="C131" s="92">
        <v>0</v>
      </c>
      <c r="D131" s="91"/>
      <c r="E131" s="92">
        <v>0</v>
      </c>
      <c r="F131" s="91"/>
      <c r="G131" s="92">
        <v>0</v>
      </c>
      <c r="H131" s="91"/>
      <c r="I131" s="92">
        <v>0</v>
      </c>
      <c r="J131" s="91"/>
      <c r="K131" s="92">
        <v>6521483</v>
      </c>
      <c r="L131" s="91"/>
      <c r="M131" s="92">
        <v>838804187819</v>
      </c>
      <c r="N131" s="91"/>
      <c r="O131" s="92">
        <v>902713214528</v>
      </c>
      <c r="P131" s="91"/>
      <c r="Q131" s="136">
        <v>-63909026709</v>
      </c>
      <c r="R131" s="136"/>
    </row>
    <row r="132" spans="1:18" ht="18.75" x14ac:dyDescent="0.4">
      <c r="A132" s="21" t="s">
        <v>257</v>
      </c>
      <c r="B132" s="18"/>
      <c r="C132" s="92">
        <v>0</v>
      </c>
      <c r="D132" s="91"/>
      <c r="E132" s="92">
        <v>0</v>
      </c>
      <c r="F132" s="91"/>
      <c r="G132" s="92">
        <v>0</v>
      </c>
      <c r="H132" s="91"/>
      <c r="I132" s="92">
        <v>0</v>
      </c>
      <c r="J132" s="91"/>
      <c r="K132" s="92">
        <v>193333333</v>
      </c>
      <c r="L132" s="91"/>
      <c r="M132" s="92">
        <v>1069015028601</v>
      </c>
      <c r="N132" s="91"/>
      <c r="O132" s="92">
        <v>1047537726470</v>
      </c>
      <c r="P132" s="91"/>
      <c r="Q132" s="136">
        <v>21477302131</v>
      </c>
      <c r="R132" s="136"/>
    </row>
    <row r="133" spans="1:18" ht="18.75" x14ac:dyDescent="0.4">
      <c r="A133" s="21" t="s">
        <v>258</v>
      </c>
      <c r="B133" s="18"/>
      <c r="C133" s="92">
        <v>0</v>
      </c>
      <c r="D133" s="91"/>
      <c r="E133" s="92">
        <v>0</v>
      </c>
      <c r="F133" s="91"/>
      <c r="G133" s="92">
        <v>0</v>
      </c>
      <c r="H133" s="91"/>
      <c r="I133" s="92">
        <v>0</v>
      </c>
      <c r="J133" s="91"/>
      <c r="K133" s="92">
        <v>15451797</v>
      </c>
      <c r="L133" s="91"/>
      <c r="M133" s="92">
        <v>257448932800</v>
      </c>
      <c r="N133" s="91"/>
      <c r="O133" s="92">
        <v>263114381378</v>
      </c>
      <c r="P133" s="91"/>
      <c r="Q133" s="136">
        <v>-5665448578</v>
      </c>
      <c r="R133" s="136"/>
    </row>
    <row r="134" spans="1:18" ht="18.75" x14ac:dyDescent="0.4">
      <c r="A134" s="21" t="s">
        <v>92</v>
      </c>
      <c r="B134" s="18"/>
      <c r="C134" s="92">
        <v>0</v>
      </c>
      <c r="D134" s="91"/>
      <c r="E134" s="92">
        <v>0</v>
      </c>
      <c r="F134" s="91"/>
      <c r="G134" s="92">
        <v>0</v>
      </c>
      <c r="H134" s="91"/>
      <c r="I134" s="92">
        <v>0</v>
      </c>
      <c r="J134" s="91"/>
      <c r="K134" s="92">
        <v>52900000</v>
      </c>
      <c r="L134" s="91"/>
      <c r="M134" s="92">
        <v>372956588485</v>
      </c>
      <c r="N134" s="91"/>
      <c r="O134" s="92">
        <v>293861806219</v>
      </c>
      <c r="P134" s="91"/>
      <c r="Q134" s="136">
        <v>79094782266</v>
      </c>
      <c r="R134" s="136"/>
    </row>
    <row r="135" spans="1:18" ht="18.75" x14ac:dyDescent="0.4">
      <c r="A135" s="21" t="s">
        <v>259</v>
      </c>
      <c r="B135" s="18"/>
      <c r="C135" s="92">
        <v>0</v>
      </c>
      <c r="D135" s="91"/>
      <c r="E135" s="92">
        <v>0</v>
      </c>
      <c r="F135" s="91"/>
      <c r="G135" s="92">
        <v>0</v>
      </c>
      <c r="H135" s="91"/>
      <c r="I135" s="92">
        <v>0</v>
      </c>
      <c r="J135" s="91"/>
      <c r="K135" s="92">
        <v>344772226</v>
      </c>
      <c r="L135" s="91"/>
      <c r="M135" s="92">
        <v>1041035360414</v>
      </c>
      <c r="N135" s="91"/>
      <c r="O135" s="92">
        <v>1124809768179</v>
      </c>
      <c r="P135" s="91"/>
      <c r="Q135" s="136">
        <v>-83774407765</v>
      </c>
      <c r="R135" s="136"/>
    </row>
    <row r="136" spans="1:18" ht="18.75" x14ac:dyDescent="0.4">
      <c r="A136" s="21" t="s">
        <v>260</v>
      </c>
      <c r="B136" s="18"/>
      <c r="C136" s="92">
        <v>0</v>
      </c>
      <c r="D136" s="91"/>
      <c r="E136" s="92">
        <v>0</v>
      </c>
      <c r="F136" s="91"/>
      <c r="G136" s="92">
        <v>0</v>
      </c>
      <c r="H136" s="91"/>
      <c r="I136" s="92">
        <v>0</v>
      </c>
      <c r="J136" s="91"/>
      <c r="K136" s="92">
        <v>105003071</v>
      </c>
      <c r="L136" s="91"/>
      <c r="M136" s="92">
        <v>106017546795</v>
      </c>
      <c r="N136" s="91"/>
      <c r="O136" s="92">
        <v>164749818399</v>
      </c>
      <c r="P136" s="91"/>
      <c r="Q136" s="136">
        <v>-58732271604</v>
      </c>
      <c r="R136" s="136"/>
    </row>
    <row r="137" spans="1:18" ht="18.75" x14ac:dyDescent="0.4">
      <c r="A137" s="21" t="s">
        <v>23</v>
      </c>
      <c r="B137" s="18"/>
      <c r="C137" s="92">
        <v>0</v>
      </c>
      <c r="D137" s="91"/>
      <c r="E137" s="92">
        <v>0</v>
      </c>
      <c r="F137" s="91"/>
      <c r="G137" s="92">
        <v>0</v>
      </c>
      <c r="H137" s="91"/>
      <c r="I137" s="92">
        <v>0</v>
      </c>
      <c r="J137" s="91"/>
      <c r="K137" s="92">
        <v>75000000</v>
      </c>
      <c r="L137" s="91"/>
      <c r="M137" s="92">
        <v>268887212049</v>
      </c>
      <c r="N137" s="91"/>
      <c r="O137" s="92">
        <v>262098292385</v>
      </c>
      <c r="P137" s="91"/>
      <c r="Q137" s="136">
        <v>6788919664</v>
      </c>
      <c r="R137" s="136"/>
    </row>
    <row r="138" spans="1:18" ht="18.75" x14ac:dyDescent="0.4">
      <c r="A138" s="21" t="s">
        <v>261</v>
      </c>
      <c r="B138" s="18"/>
      <c r="C138" s="92">
        <v>0</v>
      </c>
      <c r="D138" s="91"/>
      <c r="E138" s="92">
        <v>0</v>
      </c>
      <c r="F138" s="91"/>
      <c r="G138" s="92">
        <v>0</v>
      </c>
      <c r="H138" s="91"/>
      <c r="I138" s="92">
        <v>0</v>
      </c>
      <c r="J138" s="91"/>
      <c r="K138" s="92">
        <v>53400000</v>
      </c>
      <c r="L138" s="91"/>
      <c r="M138" s="92">
        <v>140494163133</v>
      </c>
      <c r="N138" s="91"/>
      <c r="O138" s="92">
        <v>127503612540</v>
      </c>
      <c r="P138" s="91"/>
      <c r="Q138" s="136">
        <v>12990550593</v>
      </c>
      <c r="R138" s="136"/>
    </row>
    <row r="139" spans="1:18" ht="18.75" x14ac:dyDescent="0.4">
      <c r="A139" s="21" t="s">
        <v>262</v>
      </c>
      <c r="B139" s="18"/>
      <c r="C139" s="92">
        <v>0</v>
      </c>
      <c r="D139" s="91"/>
      <c r="E139" s="92">
        <v>0</v>
      </c>
      <c r="F139" s="91"/>
      <c r="G139" s="92">
        <v>0</v>
      </c>
      <c r="H139" s="91"/>
      <c r="I139" s="92">
        <v>0</v>
      </c>
      <c r="J139" s="91"/>
      <c r="K139" s="92">
        <v>2775783</v>
      </c>
      <c r="L139" s="91"/>
      <c r="M139" s="92">
        <v>154410742283</v>
      </c>
      <c r="N139" s="91"/>
      <c r="O139" s="92">
        <v>159430452526</v>
      </c>
      <c r="P139" s="91"/>
      <c r="Q139" s="136">
        <v>-5019710243</v>
      </c>
      <c r="R139" s="136"/>
    </row>
    <row r="140" spans="1:18" ht="18.75" x14ac:dyDescent="0.4">
      <c r="A140" s="21" t="s">
        <v>263</v>
      </c>
      <c r="B140" s="18"/>
      <c r="C140" s="92">
        <v>0</v>
      </c>
      <c r="D140" s="91"/>
      <c r="E140" s="92">
        <v>0</v>
      </c>
      <c r="F140" s="91"/>
      <c r="G140" s="92">
        <v>0</v>
      </c>
      <c r="H140" s="91"/>
      <c r="I140" s="92">
        <v>0</v>
      </c>
      <c r="J140" s="91"/>
      <c r="K140" s="92">
        <v>68813636</v>
      </c>
      <c r="L140" s="91"/>
      <c r="M140" s="92">
        <v>370657078313</v>
      </c>
      <c r="N140" s="91"/>
      <c r="O140" s="92">
        <v>254668817485</v>
      </c>
      <c r="P140" s="91"/>
      <c r="Q140" s="136">
        <v>115988260828</v>
      </c>
      <c r="R140" s="136"/>
    </row>
    <row r="141" spans="1:18" ht="18.75" x14ac:dyDescent="0.4">
      <c r="A141" s="21" t="s">
        <v>264</v>
      </c>
      <c r="B141" s="18"/>
      <c r="C141" s="92">
        <v>0</v>
      </c>
      <c r="D141" s="91"/>
      <c r="E141" s="92">
        <v>0</v>
      </c>
      <c r="F141" s="91"/>
      <c r="G141" s="92">
        <v>0</v>
      </c>
      <c r="H141" s="91"/>
      <c r="I141" s="92">
        <v>0</v>
      </c>
      <c r="J141" s="91"/>
      <c r="K141" s="92">
        <v>5093973</v>
      </c>
      <c r="L141" s="91"/>
      <c r="M141" s="92">
        <v>252595648507</v>
      </c>
      <c r="N141" s="91"/>
      <c r="O141" s="92">
        <v>198090530228</v>
      </c>
      <c r="P141" s="91"/>
      <c r="Q141" s="136">
        <v>54505118279</v>
      </c>
      <c r="R141" s="136"/>
    </row>
    <row r="142" spans="1:18" ht="18.75" x14ac:dyDescent="0.4">
      <c r="A142" s="21" t="s">
        <v>265</v>
      </c>
      <c r="B142" s="18"/>
      <c r="C142" s="92">
        <v>0</v>
      </c>
      <c r="D142" s="91"/>
      <c r="E142" s="92">
        <v>0</v>
      </c>
      <c r="F142" s="91"/>
      <c r="G142" s="92">
        <v>0</v>
      </c>
      <c r="H142" s="91"/>
      <c r="I142" s="92">
        <v>0</v>
      </c>
      <c r="J142" s="91"/>
      <c r="K142" s="92">
        <v>31273466</v>
      </c>
      <c r="L142" s="91"/>
      <c r="M142" s="92">
        <v>135456825005</v>
      </c>
      <c r="N142" s="91"/>
      <c r="O142" s="92">
        <v>153851487553</v>
      </c>
      <c r="P142" s="91"/>
      <c r="Q142" s="136">
        <v>-18394662548</v>
      </c>
      <c r="R142" s="136"/>
    </row>
    <row r="143" spans="1:18" ht="18.75" x14ac:dyDescent="0.4">
      <c r="A143" s="21" t="s">
        <v>266</v>
      </c>
      <c r="B143" s="18"/>
      <c r="C143" s="92">
        <v>0</v>
      </c>
      <c r="D143" s="91"/>
      <c r="E143" s="92">
        <v>0</v>
      </c>
      <c r="F143" s="91"/>
      <c r="G143" s="92">
        <v>0</v>
      </c>
      <c r="H143" s="91"/>
      <c r="I143" s="92">
        <v>0</v>
      </c>
      <c r="J143" s="91"/>
      <c r="K143" s="92">
        <v>5800000</v>
      </c>
      <c r="L143" s="91"/>
      <c r="M143" s="92">
        <v>45612389145</v>
      </c>
      <c r="N143" s="91"/>
      <c r="O143" s="92">
        <v>49179629700</v>
      </c>
      <c r="P143" s="91"/>
      <c r="Q143" s="136">
        <v>-3567240555</v>
      </c>
      <c r="R143" s="136"/>
    </row>
    <row r="144" spans="1:18" ht="18.75" x14ac:dyDescent="0.4">
      <c r="A144" s="21" t="s">
        <v>267</v>
      </c>
      <c r="B144" s="18"/>
      <c r="C144" s="92">
        <v>0</v>
      </c>
      <c r="D144" s="91"/>
      <c r="E144" s="92">
        <v>0</v>
      </c>
      <c r="F144" s="91"/>
      <c r="G144" s="92">
        <v>0</v>
      </c>
      <c r="H144" s="91"/>
      <c r="I144" s="92">
        <v>0</v>
      </c>
      <c r="J144" s="91"/>
      <c r="K144" s="92">
        <v>6749061</v>
      </c>
      <c r="L144" s="91"/>
      <c r="M144" s="92">
        <v>86112043685</v>
      </c>
      <c r="N144" s="91"/>
      <c r="O144" s="92">
        <v>103719657185</v>
      </c>
      <c r="P144" s="91"/>
      <c r="Q144" s="136">
        <v>-17607613500</v>
      </c>
      <c r="R144" s="136"/>
    </row>
    <row r="145" spans="1:18" ht="18.75" x14ac:dyDescent="0.4">
      <c r="A145" s="21" t="s">
        <v>41</v>
      </c>
      <c r="B145" s="18"/>
      <c r="C145" s="92">
        <v>0</v>
      </c>
      <c r="D145" s="91"/>
      <c r="E145" s="92">
        <v>0</v>
      </c>
      <c r="F145" s="91"/>
      <c r="G145" s="92">
        <v>0</v>
      </c>
      <c r="H145" s="91"/>
      <c r="I145" s="92">
        <v>0</v>
      </c>
      <c r="J145" s="91"/>
      <c r="K145" s="92">
        <v>718015151</v>
      </c>
      <c r="L145" s="91"/>
      <c r="M145" s="92">
        <v>1535686741306</v>
      </c>
      <c r="N145" s="91"/>
      <c r="O145" s="92">
        <v>1754011068184</v>
      </c>
      <c r="P145" s="91"/>
      <c r="Q145" s="136">
        <v>-218324326878</v>
      </c>
      <c r="R145" s="136"/>
    </row>
    <row r="146" spans="1:18" ht="18.75" x14ac:dyDescent="0.4">
      <c r="A146" s="21" t="s">
        <v>98</v>
      </c>
      <c r="B146" s="18"/>
      <c r="C146" s="92">
        <v>0</v>
      </c>
      <c r="D146" s="91"/>
      <c r="E146" s="92">
        <v>0</v>
      </c>
      <c r="F146" s="91"/>
      <c r="G146" s="92">
        <v>0</v>
      </c>
      <c r="H146" s="91"/>
      <c r="I146" s="92">
        <v>0</v>
      </c>
      <c r="J146" s="91"/>
      <c r="K146" s="92">
        <v>83158488</v>
      </c>
      <c r="L146" s="91"/>
      <c r="M146" s="92">
        <v>309771735365</v>
      </c>
      <c r="N146" s="91"/>
      <c r="O146" s="92">
        <v>324010807023</v>
      </c>
      <c r="P146" s="91"/>
      <c r="Q146" s="136">
        <v>-14239071658</v>
      </c>
      <c r="R146" s="136"/>
    </row>
    <row r="147" spans="1:18" ht="18.75" x14ac:dyDescent="0.4">
      <c r="A147" s="21" t="s">
        <v>268</v>
      </c>
      <c r="B147" s="18"/>
      <c r="C147" s="92">
        <v>0</v>
      </c>
      <c r="D147" s="91"/>
      <c r="E147" s="92">
        <v>0</v>
      </c>
      <c r="F147" s="91"/>
      <c r="G147" s="92">
        <v>0</v>
      </c>
      <c r="H147" s="91"/>
      <c r="I147" s="92">
        <v>0</v>
      </c>
      <c r="J147" s="91"/>
      <c r="K147" s="92">
        <v>320400000</v>
      </c>
      <c r="L147" s="91"/>
      <c r="M147" s="92">
        <v>984370317713</v>
      </c>
      <c r="N147" s="91"/>
      <c r="O147" s="92">
        <v>1065612335808</v>
      </c>
      <c r="P147" s="91"/>
      <c r="Q147" s="136">
        <v>-81242018095</v>
      </c>
      <c r="R147" s="136"/>
    </row>
    <row r="148" spans="1:18" ht="18.75" x14ac:dyDescent="0.4">
      <c r="A148" s="21" t="s">
        <v>72</v>
      </c>
      <c r="B148" s="18"/>
      <c r="C148" s="92">
        <v>0</v>
      </c>
      <c r="D148" s="91"/>
      <c r="E148" s="92">
        <v>0</v>
      </c>
      <c r="F148" s="91"/>
      <c r="G148" s="92">
        <v>0</v>
      </c>
      <c r="H148" s="91"/>
      <c r="I148" s="92">
        <v>0</v>
      </c>
      <c r="J148" s="91"/>
      <c r="K148" s="92">
        <v>6556</v>
      </c>
      <c r="L148" s="91"/>
      <c r="M148" s="92">
        <v>33041150</v>
      </c>
      <c r="N148" s="91"/>
      <c r="O148" s="92">
        <v>41522807</v>
      </c>
      <c r="P148" s="91"/>
      <c r="Q148" s="136">
        <v>-8481657</v>
      </c>
      <c r="R148" s="136"/>
    </row>
    <row r="149" spans="1:18" ht="18.75" x14ac:dyDescent="0.4">
      <c r="A149" s="21" t="s">
        <v>269</v>
      </c>
      <c r="B149" s="18"/>
      <c r="C149" s="92">
        <v>0</v>
      </c>
      <c r="D149" s="91"/>
      <c r="E149" s="92">
        <v>0</v>
      </c>
      <c r="F149" s="91"/>
      <c r="G149" s="92">
        <v>0</v>
      </c>
      <c r="H149" s="91"/>
      <c r="I149" s="92">
        <v>0</v>
      </c>
      <c r="J149" s="91"/>
      <c r="K149" s="92">
        <v>6949851</v>
      </c>
      <c r="L149" s="91"/>
      <c r="M149" s="92">
        <v>186161947930</v>
      </c>
      <c r="N149" s="91"/>
      <c r="O149" s="92">
        <v>138515412700</v>
      </c>
      <c r="P149" s="91"/>
      <c r="Q149" s="136">
        <v>47646535230</v>
      </c>
      <c r="R149" s="136"/>
    </row>
    <row r="150" spans="1:18" ht="18.75" x14ac:dyDescent="0.4">
      <c r="A150" s="21" t="s">
        <v>270</v>
      </c>
      <c r="B150" s="18"/>
      <c r="C150" s="92">
        <v>0</v>
      </c>
      <c r="D150" s="91"/>
      <c r="E150" s="92">
        <v>0</v>
      </c>
      <c r="F150" s="91"/>
      <c r="G150" s="92">
        <v>0</v>
      </c>
      <c r="H150" s="91"/>
      <c r="I150" s="92">
        <v>0</v>
      </c>
      <c r="J150" s="91"/>
      <c r="K150" s="92">
        <v>20000000</v>
      </c>
      <c r="L150" s="91"/>
      <c r="M150" s="92">
        <v>327867813046</v>
      </c>
      <c r="N150" s="91"/>
      <c r="O150" s="92">
        <v>339567480000</v>
      </c>
      <c r="P150" s="91"/>
      <c r="Q150" s="136">
        <v>-11699666954</v>
      </c>
      <c r="R150" s="136"/>
    </row>
    <row r="151" spans="1:18" ht="18.75" x14ac:dyDescent="0.4">
      <c r="A151" s="21" t="s">
        <v>271</v>
      </c>
      <c r="B151" s="18"/>
      <c r="C151" s="92">
        <v>0</v>
      </c>
      <c r="D151" s="91"/>
      <c r="E151" s="92">
        <v>0</v>
      </c>
      <c r="F151" s="91"/>
      <c r="G151" s="92">
        <v>0</v>
      </c>
      <c r="H151" s="91"/>
      <c r="I151" s="92">
        <v>0</v>
      </c>
      <c r="J151" s="91"/>
      <c r="K151" s="92">
        <v>31000000</v>
      </c>
      <c r="L151" s="91"/>
      <c r="M151" s="92">
        <v>160299005423</v>
      </c>
      <c r="N151" s="91"/>
      <c r="O151" s="92">
        <v>172980554061</v>
      </c>
      <c r="P151" s="91"/>
      <c r="Q151" s="136">
        <v>-12681548638</v>
      </c>
      <c r="R151" s="136"/>
    </row>
    <row r="152" spans="1:18" ht="18.75" x14ac:dyDescent="0.4">
      <c r="A152" s="21" t="s">
        <v>272</v>
      </c>
      <c r="B152" s="18"/>
      <c r="C152" s="92">
        <v>0</v>
      </c>
      <c r="D152" s="91"/>
      <c r="E152" s="92">
        <v>0</v>
      </c>
      <c r="F152" s="91"/>
      <c r="G152" s="92">
        <v>0</v>
      </c>
      <c r="H152" s="91"/>
      <c r="I152" s="92">
        <v>0</v>
      </c>
      <c r="J152" s="91"/>
      <c r="K152" s="92">
        <v>32301480</v>
      </c>
      <c r="L152" s="91"/>
      <c r="M152" s="92">
        <v>42994335129</v>
      </c>
      <c r="N152" s="91"/>
      <c r="O152" s="92">
        <v>45900401660</v>
      </c>
      <c r="P152" s="91"/>
      <c r="Q152" s="136">
        <v>-2906066531</v>
      </c>
      <c r="R152" s="136"/>
    </row>
    <row r="153" spans="1:18" ht="18.75" x14ac:dyDescent="0.4">
      <c r="A153" s="21" t="s">
        <v>42</v>
      </c>
      <c r="B153" s="18"/>
      <c r="C153" s="92">
        <v>0</v>
      </c>
      <c r="D153" s="91"/>
      <c r="E153" s="92">
        <v>0</v>
      </c>
      <c r="F153" s="91"/>
      <c r="G153" s="92">
        <v>0</v>
      </c>
      <c r="H153" s="91"/>
      <c r="I153" s="92">
        <v>0</v>
      </c>
      <c r="J153" s="91"/>
      <c r="K153" s="92">
        <v>1200000</v>
      </c>
      <c r="L153" s="91"/>
      <c r="M153" s="92">
        <v>8335691460</v>
      </c>
      <c r="N153" s="91"/>
      <c r="O153" s="92">
        <v>7849018800</v>
      </c>
      <c r="P153" s="91"/>
      <c r="Q153" s="136">
        <v>486672660</v>
      </c>
      <c r="R153" s="136"/>
    </row>
    <row r="154" spans="1:18" ht="18.75" x14ac:dyDescent="0.4">
      <c r="A154" s="21" t="s">
        <v>21</v>
      </c>
      <c r="B154" s="18"/>
      <c r="C154" s="92">
        <v>0</v>
      </c>
      <c r="D154" s="91"/>
      <c r="E154" s="92">
        <v>0</v>
      </c>
      <c r="F154" s="91"/>
      <c r="G154" s="92">
        <v>0</v>
      </c>
      <c r="H154" s="91"/>
      <c r="I154" s="92">
        <v>0</v>
      </c>
      <c r="J154" s="91"/>
      <c r="K154" s="92">
        <v>139608690</v>
      </c>
      <c r="L154" s="91"/>
      <c r="M154" s="92">
        <v>506593367163</v>
      </c>
      <c r="N154" s="91"/>
      <c r="O154" s="92">
        <v>543046127802</v>
      </c>
      <c r="P154" s="91"/>
      <c r="Q154" s="136">
        <v>-36452760639</v>
      </c>
      <c r="R154" s="136"/>
    </row>
    <row r="155" spans="1:18" ht="18.75" x14ac:dyDescent="0.4">
      <c r="A155" s="21" t="s">
        <v>273</v>
      </c>
      <c r="B155" s="18"/>
      <c r="C155" s="92">
        <v>0</v>
      </c>
      <c r="D155" s="91"/>
      <c r="E155" s="92">
        <v>0</v>
      </c>
      <c r="F155" s="91"/>
      <c r="G155" s="92">
        <v>0</v>
      </c>
      <c r="H155" s="91"/>
      <c r="I155" s="92">
        <v>0</v>
      </c>
      <c r="J155" s="91"/>
      <c r="K155" s="92">
        <v>129800000</v>
      </c>
      <c r="L155" s="91"/>
      <c r="M155" s="92">
        <v>434843932926</v>
      </c>
      <c r="N155" s="91"/>
      <c r="O155" s="92">
        <v>373406134860</v>
      </c>
      <c r="P155" s="91"/>
      <c r="Q155" s="136">
        <v>61437798066</v>
      </c>
      <c r="R155" s="136"/>
    </row>
    <row r="156" spans="1:18" ht="18.75" x14ac:dyDescent="0.4">
      <c r="A156" s="21" t="s">
        <v>274</v>
      </c>
      <c r="B156" s="18"/>
      <c r="C156" s="92">
        <v>0</v>
      </c>
      <c r="D156" s="91"/>
      <c r="E156" s="92">
        <v>0</v>
      </c>
      <c r="F156" s="91"/>
      <c r="G156" s="92">
        <v>0</v>
      </c>
      <c r="H156" s="91"/>
      <c r="I156" s="92">
        <v>0</v>
      </c>
      <c r="J156" s="91"/>
      <c r="K156" s="92">
        <v>190000</v>
      </c>
      <c r="L156" s="91"/>
      <c r="M156" s="92">
        <v>2761508330</v>
      </c>
      <c r="N156" s="91"/>
      <c r="O156" s="92">
        <v>855776340</v>
      </c>
      <c r="P156" s="91"/>
      <c r="Q156" s="136">
        <v>1905731990</v>
      </c>
      <c r="R156" s="136"/>
    </row>
    <row r="157" spans="1:18" ht="18.75" x14ac:dyDescent="0.4">
      <c r="A157" s="21" t="s">
        <v>275</v>
      </c>
      <c r="B157" s="18"/>
      <c r="C157" s="92">
        <v>0</v>
      </c>
      <c r="D157" s="91"/>
      <c r="E157" s="92">
        <v>0</v>
      </c>
      <c r="F157" s="91"/>
      <c r="G157" s="92">
        <v>0</v>
      </c>
      <c r="H157" s="91"/>
      <c r="I157" s="92">
        <v>0</v>
      </c>
      <c r="J157" s="91"/>
      <c r="K157" s="92">
        <v>2450000</v>
      </c>
      <c r="L157" s="91"/>
      <c r="M157" s="92">
        <v>104677694915</v>
      </c>
      <c r="N157" s="91"/>
      <c r="O157" s="92">
        <v>104479625250</v>
      </c>
      <c r="P157" s="91"/>
      <c r="Q157" s="136">
        <v>198069665</v>
      </c>
      <c r="R157" s="136"/>
    </row>
    <row r="158" spans="1:18" ht="18.75" x14ac:dyDescent="0.4">
      <c r="A158" s="21" t="s">
        <v>276</v>
      </c>
      <c r="B158" s="18"/>
      <c r="C158" s="92">
        <v>0</v>
      </c>
      <c r="D158" s="91"/>
      <c r="E158" s="92">
        <v>0</v>
      </c>
      <c r="F158" s="91"/>
      <c r="G158" s="92">
        <v>0</v>
      </c>
      <c r="H158" s="91"/>
      <c r="I158" s="92">
        <v>0</v>
      </c>
      <c r="J158" s="91"/>
      <c r="K158" s="92">
        <v>148100000</v>
      </c>
      <c r="L158" s="91"/>
      <c r="M158" s="92">
        <v>1683610457948</v>
      </c>
      <c r="N158" s="91"/>
      <c r="O158" s="92">
        <v>1553017876563</v>
      </c>
      <c r="P158" s="91"/>
      <c r="Q158" s="136">
        <v>130592581385</v>
      </c>
      <c r="R158" s="136"/>
    </row>
    <row r="159" spans="1:18" ht="18.75" x14ac:dyDescent="0.4">
      <c r="A159" s="21" t="s">
        <v>277</v>
      </c>
      <c r="B159" s="18"/>
      <c r="C159" s="92">
        <v>0</v>
      </c>
      <c r="D159" s="91"/>
      <c r="E159" s="92">
        <v>0</v>
      </c>
      <c r="F159" s="91"/>
      <c r="G159" s="92">
        <v>0</v>
      </c>
      <c r="H159" s="91"/>
      <c r="I159" s="92">
        <v>0</v>
      </c>
      <c r="J159" s="91"/>
      <c r="K159" s="92">
        <v>93633966</v>
      </c>
      <c r="L159" s="91"/>
      <c r="M159" s="92">
        <v>429978249263</v>
      </c>
      <c r="N159" s="91"/>
      <c r="O159" s="92">
        <v>393548887864</v>
      </c>
      <c r="P159" s="91"/>
      <c r="Q159" s="136">
        <v>36429361399</v>
      </c>
      <c r="R159" s="136"/>
    </row>
    <row r="160" spans="1:18" ht="18.75" x14ac:dyDescent="0.4">
      <c r="A160" s="21" t="s">
        <v>278</v>
      </c>
      <c r="B160" s="18"/>
      <c r="C160" s="92">
        <v>0</v>
      </c>
      <c r="D160" s="91"/>
      <c r="E160" s="92">
        <v>0</v>
      </c>
      <c r="F160" s="91"/>
      <c r="G160" s="92">
        <v>0</v>
      </c>
      <c r="H160" s="91"/>
      <c r="I160" s="92">
        <v>0</v>
      </c>
      <c r="J160" s="91"/>
      <c r="K160" s="92">
        <v>18187853</v>
      </c>
      <c r="L160" s="91"/>
      <c r="M160" s="92">
        <v>460579413811</v>
      </c>
      <c r="N160" s="91"/>
      <c r="O160" s="92">
        <v>407148903259</v>
      </c>
      <c r="P160" s="91"/>
      <c r="Q160" s="136">
        <v>53430510552</v>
      </c>
      <c r="R160" s="136"/>
    </row>
    <row r="161" spans="1:18" ht="18.75" x14ac:dyDescent="0.4">
      <c r="A161" s="21" t="s">
        <v>279</v>
      </c>
      <c r="B161" s="18"/>
      <c r="C161" s="92">
        <v>0</v>
      </c>
      <c r="D161" s="91"/>
      <c r="E161" s="92">
        <v>0</v>
      </c>
      <c r="F161" s="91"/>
      <c r="G161" s="92">
        <v>0</v>
      </c>
      <c r="H161" s="91"/>
      <c r="I161" s="92">
        <v>0</v>
      </c>
      <c r="J161" s="91"/>
      <c r="K161" s="92">
        <v>41224235</v>
      </c>
      <c r="L161" s="91"/>
      <c r="M161" s="92">
        <v>65646028880</v>
      </c>
      <c r="N161" s="91"/>
      <c r="O161" s="92">
        <v>65689258135</v>
      </c>
      <c r="P161" s="91"/>
      <c r="Q161" s="136">
        <v>-43229255</v>
      </c>
      <c r="R161" s="136"/>
    </row>
    <row r="162" spans="1:18" ht="18.75" x14ac:dyDescent="0.4">
      <c r="A162" s="21" t="s">
        <v>280</v>
      </c>
      <c r="B162" s="18"/>
      <c r="C162" s="92">
        <v>0</v>
      </c>
      <c r="D162" s="91"/>
      <c r="E162" s="92">
        <v>0</v>
      </c>
      <c r="F162" s="91"/>
      <c r="G162" s="92">
        <v>0</v>
      </c>
      <c r="H162" s="91"/>
      <c r="I162" s="92">
        <v>0</v>
      </c>
      <c r="J162" s="91"/>
      <c r="K162" s="92">
        <v>1497233</v>
      </c>
      <c r="L162" s="91"/>
      <c r="M162" s="92">
        <v>50977627821</v>
      </c>
      <c r="N162" s="91"/>
      <c r="O162" s="92">
        <v>52939701172</v>
      </c>
      <c r="P162" s="91"/>
      <c r="Q162" s="136">
        <v>-1962073351</v>
      </c>
      <c r="R162" s="136"/>
    </row>
    <row r="163" spans="1:18" ht="18.75" x14ac:dyDescent="0.4">
      <c r="A163" s="21" t="s">
        <v>281</v>
      </c>
      <c r="B163" s="18"/>
      <c r="C163" s="92">
        <v>0</v>
      </c>
      <c r="D163" s="91"/>
      <c r="E163" s="92">
        <v>0</v>
      </c>
      <c r="F163" s="91"/>
      <c r="G163" s="92">
        <v>0</v>
      </c>
      <c r="H163" s="91"/>
      <c r="I163" s="92">
        <v>0</v>
      </c>
      <c r="J163" s="91"/>
      <c r="K163" s="92">
        <v>55000000</v>
      </c>
      <c r="L163" s="91"/>
      <c r="M163" s="92">
        <v>116531359529</v>
      </c>
      <c r="N163" s="91"/>
      <c r="O163" s="92">
        <v>98793659250</v>
      </c>
      <c r="P163" s="91"/>
      <c r="Q163" s="136">
        <v>17737700279</v>
      </c>
      <c r="R163" s="136"/>
    </row>
    <row r="164" spans="1:18" ht="18.75" x14ac:dyDescent="0.4">
      <c r="A164" s="21" t="s">
        <v>282</v>
      </c>
      <c r="B164" s="18"/>
      <c r="C164" s="92">
        <v>0</v>
      </c>
      <c r="D164" s="91"/>
      <c r="E164" s="92">
        <v>0</v>
      </c>
      <c r="F164" s="91"/>
      <c r="G164" s="92">
        <v>0</v>
      </c>
      <c r="H164" s="91"/>
      <c r="I164" s="92">
        <v>0</v>
      </c>
      <c r="J164" s="91"/>
      <c r="K164" s="92">
        <v>60000000</v>
      </c>
      <c r="L164" s="91"/>
      <c r="M164" s="92">
        <v>183225651231</v>
      </c>
      <c r="N164" s="91"/>
      <c r="O164" s="92">
        <v>174520814160</v>
      </c>
      <c r="P164" s="91"/>
      <c r="Q164" s="136">
        <v>8704837071</v>
      </c>
      <c r="R164" s="136"/>
    </row>
    <row r="165" spans="1:18" ht="18.75" x14ac:dyDescent="0.4">
      <c r="A165" s="21" t="s">
        <v>283</v>
      </c>
      <c r="B165" s="18"/>
      <c r="C165" s="92">
        <v>0</v>
      </c>
      <c r="D165" s="91"/>
      <c r="E165" s="92">
        <v>0</v>
      </c>
      <c r="F165" s="91"/>
      <c r="G165" s="92">
        <v>0</v>
      </c>
      <c r="H165" s="91"/>
      <c r="I165" s="92">
        <v>0</v>
      </c>
      <c r="J165" s="91"/>
      <c r="K165" s="92">
        <v>66304041</v>
      </c>
      <c r="L165" s="91"/>
      <c r="M165" s="92">
        <v>659155717766</v>
      </c>
      <c r="N165" s="91"/>
      <c r="O165" s="92">
        <v>523321683731</v>
      </c>
      <c r="P165" s="91"/>
      <c r="Q165" s="136">
        <v>135834034035</v>
      </c>
      <c r="R165" s="136"/>
    </row>
    <row r="166" spans="1:18" ht="18.75" x14ac:dyDescent="0.4">
      <c r="A166" s="21" t="s">
        <v>284</v>
      </c>
      <c r="B166" s="18"/>
      <c r="C166" s="92">
        <v>0</v>
      </c>
      <c r="D166" s="91"/>
      <c r="E166" s="92">
        <v>0</v>
      </c>
      <c r="F166" s="91"/>
      <c r="G166" s="92">
        <v>0</v>
      </c>
      <c r="H166" s="91"/>
      <c r="I166" s="92">
        <v>0</v>
      </c>
      <c r="J166" s="91"/>
      <c r="K166" s="92">
        <v>151191768</v>
      </c>
      <c r="L166" s="91"/>
      <c r="M166" s="92">
        <v>281111244698</v>
      </c>
      <c r="N166" s="91"/>
      <c r="O166" s="92">
        <v>261075832340</v>
      </c>
      <c r="P166" s="91"/>
      <c r="Q166" s="136">
        <v>20035412358</v>
      </c>
      <c r="R166" s="136"/>
    </row>
    <row r="167" spans="1:18" ht="18.75" x14ac:dyDescent="0.4">
      <c r="A167" s="21" t="s">
        <v>285</v>
      </c>
      <c r="B167" s="18"/>
      <c r="C167" s="92">
        <v>0</v>
      </c>
      <c r="D167" s="91"/>
      <c r="E167" s="92">
        <v>0</v>
      </c>
      <c r="F167" s="91"/>
      <c r="G167" s="92">
        <v>0</v>
      </c>
      <c r="H167" s="91"/>
      <c r="I167" s="92">
        <v>0</v>
      </c>
      <c r="J167" s="91"/>
      <c r="K167" s="92">
        <v>106292830</v>
      </c>
      <c r="L167" s="91"/>
      <c r="M167" s="92">
        <v>976344294836</v>
      </c>
      <c r="N167" s="91"/>
      <c r="O167" s="92">
        <v>1018566137056</v>
      </c>
      <c r="P167" s="91"/>
      <c r="Q167" s="136">
        <v>-42221842220</v>
      </c>
      <c r="R167" s="136"/>
    </row>
    <row r="168" spans="1:18" ht="18.75" x14ac:dyDescent="0.4">
      <c r="A168" s="21" t="s">
        <v>286</v>
      </c>
      <c r="B168" s="18"/>
      <c r="C168" s="92">
        <v>0</v>
      </c>
      <c r="D168" s="91"/>
      <c r="E168" s="92">
        <v>0</v>
      </c>
      <c r="F168" s="91"/>
      <c r="G168" s="92">
        <v>0</v>
      </c>
      <c r="H168" s="91"/>
      <c r="I168" s="92">
        <v>0</v>
      </c>
      <c r="J168" s="91"/>
      <c r="K168" s="92">
        <v>200000</v>
      </c>
      <c r="L168" s="91"/>
      <c r="M168" s="92">
        <v>1253000031</v>
      </c>
      <c r="N168" s="91"/>
      <c r="O168" s="92">
        <v>1227137723</v>
      </c>
      <c r="P168" s="91"/>
      <c r="Q168" s="136">
        <v>25862308</v>
      </c>
      <c r="R168" s="136"/>
    </row>
    <row r="169" spans="1:18" ht="18.75" x14ac:dyDescent="0.4">
      <c r="A169" s="21" t="s">
        <v>287</v>
      </c>
      <c r="B169" s="18"/>
      <c r="C169" s="92">
        <v>0</v>
      </c>
      <c r="D169" s="91"/>
      <c r="E169" s="92">
        <v>0</v>
      </c>
      <c r="F169" s="91"/>
      <c r="G169" s="92">
        <v>0</v>
      </c>
      <c r="H169" s="91"/>
      <c r="I169" s="92">
        <v>0</v>
      </c>
      <c r="J169" s="91"/>
      <c r="K169" s="92">
        <v>106340023</v>
      </c>
      <c r="L169" s="91"/>
      <c r="M169" s="92">
        <v>132734215070</v>
      </c>
      <c r="N169" s="91"/>
      <c r="O169" s="92">
        <v>131922710229</v>
      </c>
      <c r="P169" s="91"/>
      <c r="Q169" s="136">
        <v>811504841</v>
      </c>
      <c r="R169" s="136"/>
    </row>
    <row r="170" spans="1:18" ht="18.75" x14ac:dyDescent="0.4">
      <c r="A170" s="21" t="s">
        <v>80</v>
      </c>
      <c r="B170" s="18"/>
      <c r="C170" s="92">
        <v>0</v>
      </c>
      <c r="D170" s="91"/>
      <c r="E170" s="92">
        <v>0</v>
      </c>
      <c r="F170" s="91"/>
      <c r="G170" s="92">
        <v>0</v>
      </c>
      <c r="H170" s="91"/>
      <c r="I170" s="92">
        <v>0</v>
      </c>
      <c r="J170" s="91"/>
      <c r="K170" s="92">
        <v>14200000</v>
      </c>
      <c r="L170" s="91"/>
      <c r="M170" s="92">
        <v>232748094326</v>
      </c>
      <c r="N170" s="91"/>
      <c r="O170" s="92">
        <v>262919982517</v>
      </c>
      <c r="P170" s="91"/>
      <c r="Q170" s="136">
        <v>-30171888191</v>
      </c>
      <c r="R170" s="136"/>
    </row>
    <row r="171" spans="1:18" ht="18.75" x14ac:dyDescent="0.4">
      <c r="A171" s="21" t="s">
        <v>288</v>
      </c>
      <c r="B171" s="18"/>
      <c r="C171" s="92">
        <v>0</v>
      </c>
      <c r="D171" s="91"/>
      <c r="E171" s="92">
        <v>0</v>
      </c>
      <c r="F171" s="91"/>
      <c r="G171" s="92">
        <v>0</v>
      </c>
      <c r="H171" s="91"/>
      <c r="I171" s="92">
        <v>0</v>
      </c>
      <c r="J171" s="91"/>
      <c r="K171" s="92">
        <v>4700000</v>
      </c>
      <c r="L171" s="91"/>
      <c r="M171" s="92">
        <v>228190073738</v>
      </c>
      <c r="N171" s="91"/>
      <c r="O171" s="92">
        <v>338661626272</v>
      </c>
      <c r="P171" s="91"/>
      <c r="Q171" s="136">
        <v>-110471552534</v>
      </c>
      <c r="R171" s="136"/>
    </row>
    <row r="172" spans="1:18" ht="18.75" x14ac:dyDescent="0.4">
      <c r="A172" s="21" t="s">
        <v>96</v>
      </c>
      <c r="B172" s="18"/>
      <c r="C172" s="92">
        <v>0</v>
      </c>
      <c r="D172" s="91"/>
      <c r="E172" s="92">
        <v>0</v>
      </c>
      <c r="F172" s="91"/>
      <c r="G172" s="92">
        <v>0</v>
      </c>
      <c r="H172" s="91"/>
      <c r="I172" s="92">
        <v>0</v>
      </c>
      <c r="J172" s="91"/>
      <c r="K172" s="92">
        <v>242138416</v>
      </c>
      <c r="L172" s="91"/>
      <c r="M172" s="92">
        <v>641211217256</v>
      </c>
      <c r="N172" s="91"/>
      <c r="O172" s="92">
        <v>553378556018</v>
      </c>
      <c r="P172" s="91"/>
      <c r="Q172" s="136">
        <v>87832661238</v>
      </c>
      <c r="R172" s="136"/>
    </row>
    <row r="173" spans="1:18" ht="18.75" x14ac:dyDescent="0.4">
      <c r="A173" s="21" t="s">
        <v>49</v>
      </c>
      <c r="B173" s="18"/>
      <c r="C173" s="92">
        <v>0</v>
      </c>
      <c r="D173" s="91"/>
      <c r="E173" s="92">
        <v>0</v>
      </c>
      <c r="F173" s="91"/>
      <c r="G173" s="92">
        <v>0</v>
      </c>
      <c r="H173" s="91"/>
      <c r="I173" s="92">
        <v>0</v>
      </c>
      <c r="J173" s="91"/>
      <c r="K173" s="92">
        <v>800000</v>
      </c>
      <c r="L173" s="91"/>
      <c r="M173" s="92">
        <v>4169045736</v>
      </c>
      <c r="N173" s="91"/>
      <c r="O173" s="92">
        <v>4033847300</v>
      </c>
      <c r="P173" s="91"/>
      <c r="Q173" s="136">
        <v>135198436</v>
      </c>
      <c r="R173" s="136"/>
    </row>
    <row r="174" spans="1:18" ht="18.75" x14ac:dyDescent="0.4">
      <c r="A174" s="21" t="s">
        <v>289</v>
      </c>
      <c r="B174" s="18"/>
      <c r="C174" s="92">
        <v>0</v>
      </c>
      <c r="D174" s="91"/>
      <c r="E174" s="92">
        <v>0</v>
      </c>
      <c r="F174" s="91"/>
      <c r="G174" s="92">
        <v>0</v>
      </c>
      <c r="H174" s="91"/>
      <c r="I174" s="92">
        <v>0</v>
      </c>
      <c r="J174" s="91"/>
      <c r="K174" s="92">
        <v>154427595</v>
      </c>
      <c r="L174" s="91"/>
      <c r="M174" s="92">
        <v>215883819663</v>
      </c>
      <c r="N174" s="91"/>
      <c r="O174" s="92">
        <v>241450450092</v>
      </c>
      <c r="P174" s="91"/>
      <c r="Q174" s="136">
        <v>-25566630429</v>
      </c>
      <c r="R174" s="136"/>
    </row>
    <row r="175" spans="1:18" ht="18.75" x14ac:dyDescent="0.4">
      <c r="A175" s="64" t="s">
        <v>290</v>
      </c>
      <c r="B175" s="18"/>
      <c r="C175" s="93">
        <v>0</v>
      </c>
      <c r="D175" s="91"/>
      <c r="E175" s="93">
        <v>0</v>
      </c>
      <c r="F175" s="91"/>
      <c r="G175" s="93">
        <v>0</v>
      </c>
      <c r="H175" s="91"/>
      <c r="I175" s="93">
        <v>0</v>
      </c>
      <c r="J175" s="91"/>
      <c r="K175" s="93">
        <v>802000000</v>
      </c>
      <c r="L175" s="91"/>
      <c r="M175" s="93">
        <v>462733664764</v>
      </c>
      <c r="N175" s="91"/>
      <c r="O175" s="93">
        <v>557595874848</v>
      </c>
      <c r="P175" s="91"/>
      <c r="Q175" s="137">
        <v>-94862210084</v>
      </c>
      <c r="R175" s="137"/>
    </row>
    <row r="176" spans="1:18" ht="21" x14ac:dyDescent="0.4">
      <c r="A176" s="14" t="s">
        <v>108</v>
      </c>
      <c r="B176" s="18"/>
      <c r="C176" s="94">
        <f>SUM(C8:C175)</f>
        <v>1414723331</v>
      </c>
      <c r="D176" s="91"/>
      <c r="E176" s="94">
        <f>SUM(E8:E175)</f>
        <v>9992173705778</v>
      </c>
      <c r="F176" s="91"/>
      <c r="G176" s="94">
        <f>SUM(G8:G175)</f>
        <v>9820284441784</v>
      </c>
      <c r="H176" s="91"/>
      <c r="I176" s="94">
        <f>SUM(I8:I175)</f>
        <v>171889263994</v>
      </c>
      <c r="J176" s="91"/>
      <c r="K176" s="94">
        <f>SUM(K8:K175)</f>
        <v>24913884472</v>
      </c>
      <c r="L176" s="91"/>
      <c r="M176" s="94">
        <f>SUM(M8:M175)</f>
        <v>98477954647145</v>
      </c>
      <c r="N176" s="91"/>
      <c r="O176" s="94">
        <f>SUM(O8:O175)</f>
        <v>95997653526041</v>
      </c>
      <c r="P176" s="91"/>
      <c r="Q176" s="138">
        <f>SUM(Q8:R175)</f>
        <v>2480301121104</v>
      </c>
      <c r="R176" s="138"/>
    </row>
    <row r="177" spans="1:18" x14ac:dyDescent="0.4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4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4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4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</sheetData>
  <mergeCells count="177">
    <mergeCell ref="Q171:R171"/>
    <mergeCell ref="Q172:R172"/>
    <mergeCell ref="Q173:R173"/>
    <mergeCell ref="Q174:R174"/>
    <mergeCell ref="Q175:R175"/>
    <mergeCell ref="Q176:R176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14"/>
  <sheetViews>
    <sheetView rightToLeft="1" workbookViewId="0">
      <selection activeCell="A3" sqref="A3:AB3"/>
    </sheetView>
  </sheetViews>
  <sheetFormatPr defaultRowHeight="15.75" x14ac:dyDescent="0.4"/>
  <cols>
    <col min="1" max="1" width="3.5703125" style="16" bestFit="1" customWidth="1"/>
    <col min="2" max="2" width="2.5703125" style="16" customWidth="1"/>
    <col min="3" max="3" width="23.42578125" style="16" customWidth="1"/>
    <col min="4" max="5" width="1.28515625" style="16" customWidth="1"/>
    <col min="6" max="6" width="13.85546875" style="16" bestFit="1" customWidth="1"/>
    <col min="7" max="7" width="1.28515625" style="16" customWidth="1"/>
    <col min="8" max="8" width="18.85546875" style="16" bestFit="1" customWidth="1"/>
    <col min="9" max="9" width="1.28515625" style="16" customWidth="1"/>
    <col min="10" max="10" width="19" style="16" bestFit="1" customWidth="1"/>
    <col min="11" max="11" width="1.28515625" style="16" customWidth="1"/>
    <col min="12" max="12" width="13.85546875" style="16" bestFit="1" customWidth="1"/>
    <col min="13" max="13" width="1.28515625" style="16" customWidth="1"/>
    <col min="14" max="14" width="18.7109375" style="16" bestFit="1" customWidth="1"/>
    <col min="15" max="15" width="1.28515625" style="16" customWidth="1"/>
    <col min="16" max="16" width="14.7109375" style="16" bestFit="1" customWidth="1"/>
    <col min="17" max="17" width="1.28515625" style="16" customWidth="1"/>
    <col min="18" max="18" width="17.85546875" style="16" bestFit="1" customWidth="1"/>
    <col min="19" max="19" width="1.28515625" style="16" customWidth="1"/>
    <col min="20" max="20" width="13.85546875" style="16" bestFit="1" customWidth="1"/>
    <col min="21" max="21" width="1.28515625" style="16" customWidth="1"/>
    <col min="22" max="22" width="16.140625" style="16" bestFit="1" customWidth="1"/>
    <col min="23" max="23" width="1.28515625" style="16" customWidth="1"/>
    <col min="24" max="24" width="18.85546875" style="16" bestFit="1" customWidth="1"/>
    <col min="25" max="25" width="1.28515625" style="16" customWidth="1"/>
    <col min="26" max="26" width="19" style="16" bestFit="1" customWidth="1"/>
    <col min="27" max="27" width="1.28515625" style="16" customWidth="1"/>
    <col min="28" max="28" width="18.28515625" style="16" bestFit="1" customWidth="1"/>
    <col min="29" max="29" width="0.28515625" style="16" customWidth="1"/>
    <col min="30" max="30" width="9.140625" style="16"/>
    <col min="33" max="33" width="17.5703125" bestFit="1" customWidth="1"/>
  </cols>
  <sheetData>
    <row r="1" spans="1:33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33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33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33" ht="24" x14ac:dyDescent="0.4">
      <c r="A4" s="11" t="s">
        <v>3</v>
      </c>
      <c r="B4" s="103" t="s">
        <v>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33" ht="24" x14ac:dyDescent="0.4">
      <c r="A5" s="103" t="s">
        <v>5</v>
      </c>
      <c r="B5" s="103"/>
      <c r="C5" s="103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3" ht="21" x14ac:dyDescent="0.4">
      <c r="A6" s="22"/>
      <c r="B6" s="22"/>
      <c r="C6" s="22"/>
      <c r="D6" s="22"/>
      <c r="E6" s="22"/>
      <c r="F6" s="104" t="s">
        <v>7</v>
      </c>
      <c r="G6" s="104"/>
      <c r="H6" s="104"/>
      <c r="I6" s="104"/>
      <c r="J6" s="104"/>
      <c r="K6" s="22"/>
      <c r="L6" s="104" t="s">
        <v>8</v>
      </c>
      <c r="M6" s="104"/>
      <c r="N6" s="104"/>
      <c r="O6" s="104"/>
      <c r="P6" s="104"/>
      <c r="Q6" s="104"/>
      <c r="R6" s="104"/>
      <c r="S6" s="22"/>
      <c r="T6" s="104" t="s">
        <v>9</v>
      </c>
      <c r="U6" s="104"/>
      <c r="V6" s="104"/>
      <c r="W6" s="104"/>
      <c r="X6" s="104"/>
      <c r="Y6" s="104"/>
      <c r="Z6" s="104"/>
      <c r="AA6" s="104"/>
      <c r="AB6" s="104"/>
    </row>
    <row r="7" spans="1:33" ht="21" x14ac:dyDescent="0.4">
      <c r="A7" s="22"/>
      <c r="B7" s="22"/>
      <c r="C7" s="22"/>
      <c r="D7" s="22"/>
      <c r="E7" s="22"/>
      <c r="F7" s="23"/>
      <c r="G7" s="23"/>
      <c r="H7" s="23"/>
      <c r="I7" s="23"/>
      <c r="J7" s="23"/>
      <c r="K7" s="22"/>
      <c r="L7" s="105" t="s">
        <v>10</v>
      </c>
      <c r="M7" s="105"/>
      <c r="N7" s="105"/>
      <c r="O7" s="23"/>
      <c r="P7" s="105" t="s">
        <v>11</v>
      </c>
      <c r="Q7" s="105"/>
      <c r="R7" s="105"/>
      <c r="S7" s="22"/>
      <c r="T7" s="23"/>
      <c r="U7" s="23"/>
      <c r="V7" s="23"/>
      <c r="W7" s="23"/>
      <c r="X7" s="23"/>
      <c r="Y7" s="23"/>
      <c r="Z7" s="23"/>
      <c r="AA7" s="23"/>
      <c r="AB7" s="23"/>
    </row>
    <row r="8" spans="1:33" ht="21" x14ac:dyDescent="0.4">
      <c r="A8" s="104" t="s">
        <v>12</v>
      </c>
      <c r="B8" s="104"/>
      <c r="C8" s="104"/>
      <c r="D8" s="22"/>
      <c r="E8" s="104" t="s">
        <v>13</v>
      </c>
      <c r="F8" s="104"/>
      <c r="G8" s="22"/>
      <c r="H8" s="12" t="s">
        <v>14</v>
      </c>
      <c r="I8" s="22"/>
      <c r="J8" s="12" t="s">
        <v>15</v>
      </c>
      <c r="K8" s="22"/>
      <c r="L8" s="13" t="s">
        <v>13</v>
      </c>
      <c r="M8" s="23"/>
      <c r="N8" s="13" t="s">
        <v>14</v>
      </c>
      <c r="O8" s="22"/>
      <c r="P8" s="13" t="s">
        <v>13</v>
      </c>
      <c r="Q8" s="23"/>
      <c r="R8" s="13" t="s">
        <v>16</v>
      </c>
      <c r="S8" s="22"/>
      <c r="T8" s="12" t="s">
        <v>13</v>
      </c>
      <c r="U8" s="22"/>
      <c r="V8" s="12" t="s">
        <v>17</v>
      </c>
      <c r="W8" s="22"/>
      <c r="X8" s="12" t="s">
        <v>14</v>
      </c>
      <c r="Y8" s="22"/>
      <c r="Z8" s="12" t="s">
        <v>15</v>
      </c>
      <c r="AA8" s="22"/>
      <c r="AB8" s="12" t="s">
        <v>18</v>
      </c>
    </row>
    <row r="9" spans="1:33" ht="18.75" x14ac:dyDescent="0.4">
      <c r="A9" s="106" t="s">
        <v>19</v>
      </c>
      <c r="B9" s="106"/>
      <c r="C9" s="106"/>
      <c r="D9" s="22"/>
      <c r="E9" s="107">
        <v>192700000</v>
      </c>
      <c r="F9" s="107"/>
      <c r="G9" s="22"/>
      <c r="H9" s="34">
        <v>496008137400</v>
      </c>
      <c r="I9" s="22"/>
      <c r="J9" s="34">
        <v>335984724990</v>
      </c>
      <c r="K9" s="22"/>
      <c r="L9" s="34">
        <v>0</v>
      </c>
      <c r="M9" s="22"/>
      <c r="N9" s="34">
        <v>0</v>
      </c>
      <c r="O9" s="22"/>
      <c r="P9" s="34">
        <v>-192700000</v>
      </c>
      <c r="Q9" s="22"/>
      <c r="R9" s="34">
        <v>306209272980</v>
      </c>
      <c r="S9" s="22"/>
      <c r="T9" s="34">
        <v>0</v>
      </c>
      <c r="U9" s="22"/>
      <c r="V9" s="34">
        <v>0</v>
      </c>
      <c r="W9" s="22"/>
      <c r="X9" s="34">
        <v>0</v>
      </c>
      <c r="Y9" s="22"/>
      <c r="Z9" s="34">
        <v>0</v>
      </c>
      <c r="AA9" s="22"/>
      <c r="AB9" s="56">
        <f>Z9/$AG$9</f>
        <v>0</v>
      </c>
      <c r="AG9" s="55">
        <v>50784547335468</v>
      </c>
    </row>
    <row r="10" spans="1:33" ht="18.75" x14ac:dyDescent="0.4">
      <c r="A10" s="108" t="s">
        <v>20</v>
      </c>
      <c r="B10" s="108"/>
      <c r="C10" s="108"/>
      <c r="D10" s="22"/>
      <c r="E10" s="109">
        <v>1000000000</v>
      </c>
      <c r="F10" s="109"/>
      <c r="G10" s="22"/>
      <c r="H10" s="35">
        <v>341807388800</v>
      </c>
      <c r="I10" s="22"/>
      <c r="J10" s="35">
        <v>465215400000</v>
      </c>
      <c r="K10" s="22"/>
      <c r="L10" s="35">
        <v>1028070000</v>
      </c>
      <c r="M10" s="22"/>
      <c r="N10" s="35">
        <v>510849208253</v>
      </c>
      <c r="O10" s="22"/>
      <c r="P10" s="35">
        <v>-928070000</v>
      </c>
      <c r="Q10" s="22"/>
      <c r="R10" s="35">
        <v>0</v>
      </c>
      <c r="S10" s="22"/>
      <c r="T10" s="35">
        <v>1100000000</v>
      </c>
      <c r="U10" s="22"/>
      <c r="V10" s="35">
        <v>469</v>
      </c>
      <c r="W10" s="22"/>
      <c r="X10" s="35">
        <v>462885214271</v>
      </c>
      <c r="Y10" s="22"/>
      <c r="Z10" s="35">
        <v>511912093000</v>
      </c>
      <c r="AA10" s="22"/>
      <c r="AB10" s="58">
        <f t="shared" ref="AB10:AB73" si="0">Z10/$AG$9</f>
        <v>1.008007592582163E-2</v>
      </c>
    </row>
    <row r="11" spans="1:33" ht="18.75" x14ac:dyDescent="0.4">
      <c r="A11" s="108" t="s">
        <v>21</v>
      </c>
      <c r="B11" s="108"/>
      <c r="C11" s="108"/>
      <c r="D11" s="22"/>
      <c r="E11" s="109">
        <v>432000000</v>
      </c>
      <c r="F11" s="109"/>
      <c r="G11" s="22"/>
      <c r="H11" s="35">
        <v>1062598775476</v>
      </c>
      <c r="I11" s="22"/>
      <c r="J11" s="35">
        <v>1086027458400</v>
      </c>
      <c r="K11" s="22"/>
      <c r="L11" s="35">
        <v>0</v>
      </c>
      <c r="M11" s="22"/>
      <c r="N11" s="35">
        <v>0</v>
      </c>
      <c r="O11" s="22"/>
      <c r="P11" s="35">
        <v>0</v>
      </c>
      <c r="Q11" s="22"/>
      <c r="R11" s="35">
        <v>0</v>
      </c>
      <c r="S11" s="22"/>
      <c r="T11" s="35">
        <v>432000000</v>
      </c>
      <c r="U11" s="22"/>
      <c r="V11" s="35">
        <v>2560</v>
      </c>
      <c r="W11" s="22"/>
      <c r="X11" s="35">
        <v>1062598775476</v>
      </c>
      <c r="Y11" s="22"/>
      <c r="Z11" s="35">
        <v>1097371238400</v>
      </c>
      <c r="AA11" s="22"/>
      <c r="AB11" s="58">
        <f t="shared" si="0"/>
        <v>2.1608369001520949E-2</v>
      </c>
    </row>
    <row r="12" spans="1:33" ht="18.75" x14ac:dyDescent="0.4">
      <c r="A12" s="108" t="s">
        <v>22</v>
      </c>
      <c r="B12" s="108"/>
      <c r="C12" s="108"/>
      <c r="D12" s="22"/>
      <c r="E12" s="109">
        <v>60000000</v>
      </c>
      <c r="F12" s="109"/>
      <c r="G12" s="22"/>
      <c r="H12" s="35">
        <v>167443113120</v>
      </c>
      <c r="I12" s="22"/>
      <c r="J12" s="35">
        <v>182686509000</v>
      </c>
      <c r="K12" s="22"/>
      <c r="L12" s="35">
        <v>65000000</v>
      </c>
      <c r="M12" s="22"/>
      <c r="N12" s="35">
        <v>203364146840</v>
      </c>
      <c r="O12" s="22"/>
      <c r="P12" s="35">
        <v>-125000000</v>
      </c>
      <c r="Q12" s="22"/>
      <c r="R12" s="35">
        <v>378278567844</v>
      </c>
      <c r="S12" s="22"/>
      <c r="T12" s="35">
        <v>0</v>
      </c>
      <c r="U12" s="22"/>
      <c r="V12" s="35">
        <v>0</v>
      </c>
      <c r="W12" s="22"/>
      <c r="X12" s="35">
        <v>0</v>
      </c>
      <c r="Y12" s="22"/>
      <c r="Z12" s="35">
        <v>0</v>
      </c>
      <c r="AA12" s="22"/>
      <c r="AB12" s="58">
        <f t="shared" si="0"/>
        <v>0</v>
      </c>
    </row>
    <row r="13" spans="1:33" ht="18.75" x14ac:dyDescent="0.4">
      <c r="A13" s="108" t="s">
        <v>23</v>
      </c>
      <c r="B13" s="108"/>
      <c r="C13" s="108"/>
      <c r="D13" s="22"/>
      <c r="E13" s="109">
        <v>400000000</v>
      </c>
      <c r="F13" s="109"/>
      <c r="G13" s="22"/>
      <c r="H13" s="35">
        <v>1397857559512</v>
      </c>
      <c r="I13" s="22"/>
      <c r="J13" s="35">
        <v>1682727840000</v>
      </c>
      <c r="K13" s="22"/>
      <c r="L13" s="35">
        <v>0</v>
      </c>
      <c r="M13" s="22"/>
      <c r="N13" s="35">
        <v>0</v>
      </c>
      <c r="O13" s="22"/>
      <c r="P13" s="35">
        <v>0</v>
      </c>
      <c r="Q13" s="22"/>
      <c r="R13" s="35">
        <v>0</v>
      </c>
      <c r="S13" s="22"/>
      <c r="T13" s="35">
        <v>400000000</v>
      </c>
      <c r="U13" s="22"/>
      <c r="V13" s="35">
        <v>4361</v>
      </c>
      <c r="W13" s="22"/>
      <c r="X13" s="35">
        <v>1397857559512</v>
      </c>
      <c r="Y13" s="22"/>
      <c r="Z13" s="35">
        <v>1730915788000</v>
      </c>
      <c r="AA13" s="22"/>
      <c r="AB13" s="58">
        <f t="shared" si="0"/>
        <v>3.4083513171163503E-2</v>
      </c>
    </row>
    <row r="14" spans="1:33" ht="18.75" x14ac:dyDescent="0.4">
      <c r="A14" s="108" t="s">
        <v>24</v>
      </c>
      <c r="B14" s="108"/>
      <c r="C14" s="108"/>
      <c r="D14" s="22"/>
      <c r="E14" s="109">
        <v>150000000</v>
      </c>
      <c r="F14" s="109"/>
      <c r="G14" s="22"/>
      <c r="H14" s="35">
        <v>782404369843</v>
      </c>
      <c r="I14" s="22"/>
      <c r="J14" s="35">
        <v>1110850875000</v>
      </c>
      <c r="K14" s="22"/>
      <c r="L14" s="35">
        <v>0</v>
      </c>
      <c r="M14" s="22"/>
      <c r="N14" s="35">
        <v>0</v>
      </c>
      <c r="O14" s="22"/>
      <c r="P14" s="35">
        <v>0</v>
      </c>
      <c r="Q14" s="22"/>
      <c r="R14" s="35">
        <v>0</v>
      </c>
      <c r="S14" s="22"/>
      <c r="T14" s="35">
        <v>150000000</v>
      </c>
      <c r="U14" s="22"/>
      <c r="V14" s="35">
        <v>8120</v>
      </c>
      <c r="W14" s="22"/>
      <c r="X14" s="35">
        <v>782404369843</v>
      </c>
      <c r="Y14" s="22"/>
      <c r="Z14" s="35">
        <v>1208584860000</v>
      </c>
      <c r="AA14" s="22"/>
      <c r="AB14" s="58">
        <f t="shared" si="0"/>
        <v>2.3798279662048352E-2</v>
      </c>
    </row>
    <row r="15" spans="1:33" ht="18.75" x14ac:dyDescent="0.4">
      <c r="A15" s="108" t="s">
        <v>25</v>
      </c>
      <c r="B15" s="108"/>
      <c r="C15" s="108"/>
      <c r="D15" s="22"/>
      <c r="E15" s="109">
        <v>236000000</v>
      </c>
      <c r="F15" s="109"/>
      <c r="G15" s="22"/>
      <c r="H15" s="35">
        <v>456740871052</v>
      </c>
      <c r="I15" s="22"/>
      <c r="J15" s="35">
        <v>508838290200</v>
      </c>
      <c r="K15" s="22"/>
      <c r="L15" s="35">
        <v>0</v>
      </c>
      <c r="M15" s="22"/>
      <c r="N15" s="35">
        <v>0</v>
      </c>
      <c r="O15" s="22"/>
      <c r="P15" s="35">
        <v>0</v>
      </c>
      <c r="Q15" s="22"/>
      <c r="R15" s="35">
        <v>0</v>
      </c>
      <c r="S15" s="22"/>
      <c r="T15" s="35">
        <v>236000000</v>
      </c>
      <c r="U15" s="22"/>
      <c r="V15" s="35">
        <v>2297</v>
      </c>
      <c r="W15" s="22"/>
      <c r="X15" s="35">
        <v>456740871052</v>
      </c>
      <c r="Y15" s="22"/>
      <c r="Z15" s="35">
        <v>537901628840</v>
      </c>
      <c r="AA15" s="22"/>
      <c r="AB15" s="58">
        <f t="shared" si="0"/>
        <v>1.0591836632642952E-2</v>
      </c>
    </row>
    <row r="16" spans="1:33" ht="18.75" x14ac:dyDescent="0.4">
      <c r="A16" s="108" t="s">
        <v>26</v>
      </c>
      <c r="B16" s="108"/>
      <c r="C16" s="108"/>
      <c r="D16" s="22"/>
      <c r="E16" s="109">
        <v>100000000</v>
      </c>
      <c r="F16" s="109"/>
      <c r="G16" s="22"/>
      <c r="H16" s="35">
        <v>423757154048</v>
      </c>
      <c r="I16" s="22"/>
      <c r="J16" s="35">
        <v>536886405000</v>
      </c>
      <c r="K16" s="22"/>
      <c r="L16" s="35">
        <v>0</v>
      </c>
      <c r="M16" s="22"/>
      <c r="N16" s="35">
        <v>0</v>
      </c>
      <c r="O16" s="22"/>
      <c r="P16" s="35">
        <v>0</v>
      </c>
      <c r="Q16" s="22"/>
      <c r="R16" s="35">
        <v>0</v>
      </c>
      <c r="S16" s="22"/>
      <c r="T16" s="35">
        <v>100000000</v>
      </c>
      <c r="U16" s="22"/>
      <c r="V16" s="35">
        <v>5630</v>
      </c>
      <c r="W16" s="22"/>
      <c r="X16" s="35">
        <v>423757154048</v>
      </c>
      <c r="Y16" s="22"/>
      <c r="Z16" s="35">
        <v>558648010000</v>
      </c>
      <c r="AA16" s="22"/>
      <c r="AB16" s="58">
        <f t="shared" si="0"/>
        <v>1.1000354228023992E-2</v>
      </c>
    </row>
    <row r="17" spans="1:28" ht="18.75" x14ac:dyDescent="0.4">
      <c r="A17" s="108" t="s">
        <v>27</v>
      </c>
      <c r="B17" s="108"/>
      <c r="C17" s="108"/>
      <c r="D17" s="22"/>
      <c r="E17" s="109">
        <v>150000000</v>
      </c>
      <c r="F17" s="109"/>
      <c r="G17" s="22"/>
      <c r="H17" s="35">
        <v>545066177378</v>
      </c>
      <c r="I17" s="22"/>
      <c r="J17" s="35">
        <v>730626750000</v>
      </c>
      <c r="K17" s="22"/>
      <c r="L17" s="35">
        <v>338000000</v>
      </c>
      <c r="M17" s="22"/>
      <c r="N17" s="35">
        <v>1753775551567</v>
      </c>
      <c r="O17" s="22"/>
      <c r="P17" s="35">
        <v>-50000000</v>
      </c>
      <c r="Q17" s="22"/>
      <c r="R17" s="35">
        <v>248507182146</v>
      </c>
      <c r="S17" s="22"/>
      <c r="T17" s="35">
        <v>438000000</v>
      </c>
      <c r="U17" s="22"/>
      <c r="V17" s="35">
        <v>5233</v>
      </c>
      <c r="W17" s="22"/>
      <c r="X17" s="35">
        <v>2117153003143</v>
      </c>
      <c r="Y17" s="22"/>
      <c r="Z17" s="35">
        <v>2274336422580</v>
      </c>
      <c r="AA17" s="22"/>
      <c r="AB17" s="58">
        <f t="shared" si="0"/>
        <v>4.4784024706499649E-2</v>
      </c>
    </row>
    <row r="18" spans="1:28" ht="18.75" x14ac:dyDescent="0.4">
      <c r="A18" s="108" t="s">
        <v>28</v>
      </c>
      <c r="B18" s="108"/>
      <c r="C18" s="108"/>
      <c r="D18" s="22"/>
      <c r="E18" s="109">
        <v>100000000</v>
      </c>
      <c r="F18" s="109"/>
      <c r="G18" s="22"/>
      <c r="H18" s="35">
        <v>1970504919140</v>
      </c>
      <c r="I18" s="22"/>
      <c r="J18" s="35">
        <v>2362856850000</v>
      </c>
      <c r="K18" s="22"/>
      <c r="L18" s="35">
        <v>0</v>
      </c>
      <c r="M18" s="22"/>
      <c r="N18" s="35">
        <v>0</v>
      </c>
      <c r="O18" s="22"/>
      <c r="P18" s="35">
        <v>-100000000</v>
      </c>
      <c r="Q18" s="22"/>
      <c r="R18" s="35">
        <v>2033615873127</v>
      </c>
      <c r="S18" s="22"/>
      <c r="T18" s="35">
        <v>0</v>
      </c>
      <c r="U18" s="22"/>
      <c r="V18" s="35">
        <v>0</v>
      </c>
      <c r="W18" s="22"/>
      <c r="X18" s="35">
        <v>0</v>
      </c>
      <c r="Y18" s="22"/>
      <c r="Z18" s="35">
        <v>0</v>
      </c>
      <c r="AA18" s="22"/>
      <c r="AB18" s="58">
        <f t="shared" si="0"/>
        <v>0</v>
      </c>
    </row>
    <row r="19" spans="1:28" ht="18.75" x14ac:dyDescent="0.4">
      <c r="A19" s="108" t="s">
        <v>29</v>
      </c>
      <c r="B19" s="108"/>
      <c r="C19" s="108"/>
      <c r="D19" s="22"/>
      <c r="E19" s="109">
        <v>12700000</v>
      </c>
      <c r="F19" s="109"/>
      <c r="G19" s="22"/>
      <c r="H19" s="35">
        <v>260684486784</v>
      </c>
      <c r="I19" s="22"/>
      <c r="J19" s="35">
        <v>342753410250</v>
      </c>
      <c r="K19" s="22"/>
      <c r="L19" s="35">
        <v>0</v>
      </c>
      <c r="M19" s="22"/>
      <c r="N19" s="35">
        <v>0</v>
      </c>
      <c r="O19" s="22"/>
      <c r="P19" s="35">
        <v>0</v>
      </c>
      <c r="Q19" s="22"/>
      <c r="R19" s="35">
        <v>0</v>
      </c>
      <c r="S19" s="22"/>
      <c r="T19" s="35">
        <v>12700000</v>
      </c>
      <c r="U19" s="22"/>
      <c r="V19" s="35">
        <v>28950</v>
      </c>
      <c r="W19" s="22"/>
      <c r="X19" s="35">
        <v>260684486784</v>
      </c>
      <c r="Y19" s="22"/>
      <c r="Z19" s="35">
        <v>364822949550</v>
      </c>
      <c r="AA19" s="22"/>
      <c r="AB19" s="58">
        <f t="shared" si="0"/>
        <v>7.1837393201535371E-3</v>
      </c>
    </row>
    <row r="20" spans="1:28" ht="18.75" x14ac:dyDescent="0.4">
      <c r="A20" s="108" t="s">
        <v>30</v>
      </c>
      <c r="B20" s="108"/>
      <c r="C20" s="108"/>
      <c r="D20" s="22"/>
      <c r="E20" s="109">
        <v>2882856</v>
      </c>
      <c r="F20" s="109"/>
      <c r="G20" s="22"/>
      <c r="H20" s="35">
        <v>597349633234</v>
      </c>
      <c r="I20" s="22"/>
      <c r="J20" s="35">
        <v>816438786637.31995</v>
      </c>
      <c r="K20" s="22"/>
      <c r="L20" s="35">
        <v>0</v>
      </c>
      <c r="M20" s="22"/>
      <c r="N20" s="35">
        <v>0</v>
      </c>
      <c r="O20" s="22"/>
      <c r="P20" s="35">
        <v>-382856</v>
      </c>
      <c r="Q20" s="22"/>
      <c r="R20" s="35">
        <v>106410223982</v>
      </c>
      <c r="S20" s="22"/>
      <c r="T20" s="35">
        <v>2500000</v>
      </c>
      <c r="U20" s="22"/>
      <c r="V20" s="35">
        <v>299700</v>
      </c>
      <c r="W20" s="22"/>
      <c r="X20" s="35">
        <v>518018965596</v>
      </c>
      <c r="Y20" s="22"/>
      <c r="Z20" s="35">
        <v>743458297500</v>
      </c>
      <c r="AA20" s="22"/>
      <c r="AB20" s="58">
        <f t="shared" si="0"/>
        <v>1.4639458979301911E-2</v>
      </c>
    </row>
    <row r="21" spans="1:28" ht="18.75" x14ac:dyDescent="0.4">
      <c r="A21" s="108" t="s">
        <v>31</v>
      </c>
      <c r="B21" s="108"/>
      <c r="C21" s="108"/>
      <c r="D21" s="22"/>
      <c r="E21" s="109">
        <v>51623743</v>
      </c>
      <c r="F21" s="109"/>
      <c r="G21" s="22"/>
      <c r="H21" s="35">
        <v>417818416345</v>
      </c>
      <c r="I21" s="22"/>
      <c r="J21" s="35">
        <v>437730442149.64899</v>
      </c>
      <c r="K21" s="22"/>
      <c r="L21" s="35">
        <v>18376257</v>
      </c>
      <c r="M21" s="22"/>
      <c r="N21" s="35">
        <v>159098953129</v>
      </c>
      <c r="O21" s="22"/>
      <c r="P21" s="35">
        <v>-26900000</v>
      </c>
      <c r="Q21" s="22"/>
      <c r="R21" s="35">
        <v>244247351570</v>
      </c>
      <c r="S21" s="22"/>
      <c r="T21" s="35">
        <v>43100000</v>
      </c>
      <c r="U21" s="22"/>
      <c r="V21" s="35">
        <v>10950</v>
      </c>
      <c r="W21" s="22"/>
      <c r="X21" s="35">
        <v>355216266062</v>
      </c>
      <c r="Y21" s="22"/>
      <c r="Z21" s="35">
        <v>468296865150</v>
      </c>
      <c r="AA21" s="22"/>
      <c r="AB21" s="58">
        <f t="shared" si="0"/>
        <v>9.2212472045200417E-3</v>
      </c>
    </row>
    <row r="22" spans="1:28" ht="18.75" x14ac:dyDescent="0.4">
      <c r="A22" s="108" t="s">
        <v>32</v>
      </c>
      <c r="B22" s="108"/>
      <c r="C22" s="108"/>
      <c r="D22" s="22"/>
      <c r="E22" s="109">
        <v>21000000</v>
      </c>
      <c r="F22" s="109"/>
      <c r="G22" s="22"/>
      <c r="H22" s="35">
        <v>955170412606</v>
      </c>
      <c r="I22" s="22"/>
      <c r="J22" s="35">
        <v>901802160000</v>
      </c>
      <c r="K22" s="22"/>
      <c r="L22" s="35">
        <v>0</v>
      </c>
      <c r="M22" s="22"/>
      <c r="N22" s="35">
        <v>0</v>
      </c>
      <c r="O22" s="22"/>
      <c r="P22" s="35">
        <v>-2000000</v>
      </c>
      <c r="Q22" s="22"/>
      <c r="R22" s="35">
        <v>90172890972</v>
      </c>
      <c r="S22" s="22"/>
      <c r="T22" s="35">
        <v>19000000</v>
      </c>
      <c r="U22" s="22"/>
      <c r="V22" s="35">
        <v>44700</v>
      </c>
      <c r="W22" s="22"/>
      <c r="X22" s="35">
        <v>864201801875</v>
      </c>
      <c r="Y22" s="22"/>
      <c r="Z22" s="35">
        <v>842734911000</v>
      </c>
      <c r="AA22" s="22"/>
      <c r="AB22" s="58">
        <f t="shared" si="0"/>
        <v>1.6594317665827311E-2</v>
      </c>
    </row>
    <row r="23" spans="1:28" ht="18.75" x14ac:dyDescent="0.4">
      <c r="A23" s="108" t="s">
        <v>33</v>
      </c>
      <c r="B23" s="108"/>
      <c r="C23" s="108"/>
      <c r="D23" s="22"/>
      <c r="E23" s="109">
        <v>6200000</v>
      </c>
      <c r="F23" s="109"/>
      <c r="G23" s="22"/>
      <c r="H23" s="35">
        <v>202777067392</v>
      </c>
      <c r="I23" s="22"/>
      <c r="J23" s="35">
        <v>276045696900</v>
      </c>
      <c r="K23" s="22"/>
      <c r="L23" s="35">
        <v>3310000</v>
      </c>
      <c r="M23" s="22"/>
      <c r="N23" s="35">
        <v>153751013232</v>
      </c>
      <c r="O23" s="22"/>
      <c r="P23" s="35">
        <v>0</v>
      </c>
      <c r="Q23" s="22"/>
      <c r="R23" s="35">
        <v>0</v>
      </c>
      <c r="S23" s="22"/>
      <c r="T23" s="35">
        <v>9510000</v>
      </c>
      <c r="U23" s="22"/>
      <c r="V23" s="35">
        <v>41670</v>
      </c>
      <c r="W23" s="22"/>
      <c r="X23" s="35">
        <v>356528080624</v>
      </c>
      <c r="Y23" s="22"/>
      <c r="Z23" s="35">
        <v>393218442459</v>
      </c>
      <c r="AA23" s="22"/>
      <c r="AB23" s="58">
        <f t="shared" si="0"/>
        <v>7.7428757976616969E-3</v>
      </c>
    </row>
    <row r="24" spans="1:28" ht="18.75" x14ac:dyDescent="0.4">
      <c r="A24" s="108" t="s">
        <v>34</v>
      </c>
      <c r="B24" s="108"/>
      <c r="C24" s="108"/>
      <c r="D24" s="22"/>
      <c r="E24" s="109">
        <v>10000000</v>
      </c>
      <c r="F24" s="109"/>
      <c r="G24" s="22"/>
      <c r="H24" s="35">
        <v>360135480000</v>
      </c>
      <c r="I24" s="22"/>
      <c r="J24" s="35">
        <v>358056810000</v>
      </c>
      <c r="K24" s="22"/>
      <c r="L24" s="35">
        <v>0</v>
      </c>
      <c r="M24" s="22"/>
      <c r="N24" s="35">
        <v>0</v>
      </c>
      <c r="O24" s="22"/>
      <c r="P24" s="35">
        <v>0</v>
      </c>
      <c r="Q24" s="22"/>
      <c r="R24" s="35">
        <v>0</v>
      </c>
      <c r="S24" s="22"/>
      <c r="T24" s="35">
        <v>10000000</v>
      </c>
      <c r="U24" s="22"/>
      <c r="V24" s="35">
        <v>35920</v>
      </c>
      <c r="W24" s="22"/>
      <c r="X24" s="35">
        <v>360135480000</v>
      </c>
      <c r="Y24" s="22"/>
      <c r="Z24" s="35">
        <v>356423384000</v>
      </c>
      <c r="AA24" s="22"/>
      <c r="AB24" s="58">
        <f t="shared" si="0"/>
        <v>7.0183432303840467E-3</v>
      </c>
    </row>
    <row r="25" spans="1:28" ht="18.75" x14ac:dyDescent="0.4">
      <c r="A25" s="108" t="s">
        <v>35</v>
      </c>
      <c r="B25" s="108"/>
      <c r="C25" s="108"/>
      <c r="D25" s="22"/>
      <c r="E25" s="109">
        <v>72000000</v>
      </c>
      <c r="F25" s="109"/>
      <c r="G25" s="22"/>
      <c r="H25" s="35">
        <v>427113181200</v>
      </c>
      <c r="I25" s="22"/>
      <c r="J25" s="35">
        <v>412968132000</v>
      </c>
      <c r="K25" s="22"/>
      <c r="L25" s="35">
        <v>0</v>
      </c>
      <c r="M25" s="22"/>
      <c r="N25" s="35">
        <v>0</v>
      </c>
      <c r="O25" s="22"/>
      <c r="P25" s="35">
        <v>-72000000</v>
      </c>
      <c r="Q25" s="22"/>
      <c r="R25" s="35">
        <v>469075478896</v>
      </c>
      <c r="S25" s="22"/>
      <c r="T25" s="35">
        <v>0</v>
      </c>
      <c r="U25" s="22"/>
      <c r="V25" s="35">
        <v>0</v>
      </c>
      <c r="W25" s="22"/>
      <c r="X25" s="35">
        <v>0</v>
      </c>
      <c r="Y25" s="22"/>
      <c r="Z25" s="35">
        <v>0</v>
      </c>
      <c r="AA25" s="22"/>
      <c r="AB25" s="58">
        <f t="shared" si="0"/>
        <v>0</v>
      </c>
    </row>
    <row r="26" spans="1:28" ht="18.75" x14ac:dyDescent="0.4">
      <c r="A26" s="108" t="s">
        <v>36</v>
      </c>
      <c r="B26" s="108"/>
      <c r="C26" s="108"/>
      <c r="D26" s="22"/>
      <c r="E26" s="109">
        <v>29500000</v>
      </c>
      <c r="F26" s="109"/>
      <c r="G26" s="22"/>
      <c r="H26" s="35">
        <v>400757290720</v>
      </c>
      <c r="I26" s="22"/>
      <c r="J26" s="35">
        <v>431363027250</v>
      </c>
      <c r="K26" s="22"/>
      <c r="L26" s="35">
        <v>20500000</v>
      </c>
      <c r="M26" s="22"/>
      <c r="N26" s="35">
        <v>299403300088</v>
      </c>
      <c r="O26" s="22"/>
      <c r="P26" s="35">
        <v>0</v>
      </c>
      <c r="Q26" s="22"/>
      <c r="R26" s="35">
        <v>0</v>
      </c>
      <c r="S26" s="22"/>
      <c r="T26" s="35">
        <v>50000000</v>
      </c>
      <c r="U26" s="22"/>
      <c r="V26" s="35">
        <v>15100</v>
      </c>
      <c r="W26" s="22"/>
      <c r="X26" s="35">
        <v>700160590808</v>
      </c>
      <c r="Y26" s="22"/>
      <c r="Z26" s="35">
        <v>749163850000</v>
      </c>
      <c r="AA26" s="22"/>
      <c r="AB26" s="58">
        <f t="shared" si="0"/>
        <v>1.4751807179676935E-2</v>
      </c>
    </row>
    <row r="27" spans="1:28" ht="18.75" x14ac:dyDescent="0.4">
      <c r="A27" s="108" t="s">
        <v>37</v>
      </c>
      <c r="B27" s="108"/>
      <c r="C27" s="108"/>
      <c r="D27" s="22"/>
      <c r="E27" s="109">
        <v>17200000</v>
      </c>
      <c r="F27" s="109"/>
      <c r="G27" s="22"/>
      <c r="H27" s="35">
        <v>123624957418</v>
      </c>
      <c r="I27" s="22"/>
      <c r="J27" s="35">
        <v>156101635800</v>
      </c>
      <c r="K27" s="22"/>
      <c r="L27" s="35">
        <v>0</v>
      </c>
      <c r="M27" s="22"/>
      <c r="N27" s="35">
        <v>0</v>
      </c>
      <c r="O27" s="22"/>
      <c r="P27" s="35">
        <v>0</v>
      </c>
      <c r="Q27" s="22"/>
      <c r="R27" s="35">
        <v>0</v>
      </c>
      <c r="S27" s="22"/>
      <c r="T27" s="35">
        <v>17200000</v>
      </c>
      <c r="U27" s="22"/>
      <c r="V27" s="35">
        <v>10180</v>
      </c>
      <c r="W27" s="22"/>
      <c r="X27" s="35">
        <v>123624957418</v>
      </c>
      <c r="Y27" s="22"/>
      <c r="Z27" s="35">
        <v>173742507920</v>
      </c>
      <c r="AA27" s="22"/>
      <c r="AB27" s="58">
        <f t="shared" si="0"/>
        <v>3.4211687813678312E-3</v>
      </c>
    </row>
    <row r="28" spans="1:28" ht="18.75" x14ac:dyDescent="0.4">
      <c r="A28" s="108" t="s">
        <v>38</v>
      </c>
      <c r="B28" s="108"/>
      <c r="C28" s="108"/>
      <c r="D28" s="22"/>
      <c r="E28" s="109">
        <v>81000000</v>
      </c>
      <c r="F28" s="109"/>
      <c r="G28" s="22"/>
      <c r="H28" s="35">
        <v>361555002070</v>
      </c>
      <c r="I28" s="22"/>
      <c r="J28" s="35">
        <v>282618355500</v>
      </c>
      <c r="K28" s="22"/>
      <c r="L28" s="35">
        <v>0</v>
      </c>
      <c r="M28" s="22"/>
      <c r="N28" s="35">
        <v>0</v>
      </c>
      <c r="O28" s="22"/>
      <c r="P28" s="35">
        <v>0</v>
      </c>
      <c r="Q28" s="22"/>
      <c r="R28" s="35">
        <v>0</v>
      </c>
      <c r="S28" s="22"/>
      <c r="T28" s="35">
        <v>81000000</v>
      </c>
      <c r="U28" s="22"/>
      <c r="V28" s="35">
        <v>3319</v>
      </c>
      <c r="W28" s="22"/>
      <c r="X28" s="35">
        <v>361555002070</v>
      </c>
      <c r="Y28" s="22"/>
      <c r="Z28" s="35">
        <v>266760874530</v>
      </c>
      <c r="AA28" s="22"/>
      <c r="AB28" s="58">
        <f t="shared" si="0"/>
        <v>5.2527961461949239E-3</v>
      </c>
    </row>
    <row r="29" spans="1:28" ht="18.75" x14ac:dyDescent="0.4">
      <c r="A29" s="108" t="s">
        <v>39</v>
      </c>
      <c r="B29" s="108"/>
      <c r="C29" s="108"/>
      <c r="D29" s="22"/>
      <c r="E29" s="109">
        <v>37000000</v>
      </c>
      <c r="F29" s="109"/>
      <c r="G29" s="22"/>
      <c r="H29" s="35">
        <v>502751075179</v>
      </c>
      <c r="I29" s="22"/>
      <c r="J29" s="35">
        <v>558685921500</v>
      </c>
      <c r="K29" s="22"/>
      <c r="L29" s="35">
        <v>0</v>
      </c>
      <c r="M29" s="22"/>
      <c r="N29" s="35">
        <v>0</v>
      </c>
      <c r="O29" s="22"/>
      <c r="P29" s="35">
        <v>0</v>
      </c>
      <c r="Q29" s="22"/>
      <c r="R29" s="35">
        <v>0</v>
      </c>
      <c r="S29" s="22"/>
      <c r="T29" s="35">
        <v>37000000</v>
      </c>
      <c r="U29" s="22"/>
      <c r="V29" s="35">
        <v>15090</v>
      </c>
      <c r="W29" s="22"/>
      <c r="X29" s="35">
        <v>502751075179</v>
      </c>
      <c r="Y29" s="22"/>
      <c r="Z29" s="35">
        <v>554014109100</v>
      </c>
      <c r="AA29" s="22"/>
      <c r="AB29" s="58">
        <f t="shared" si="0"/>
        <v>1.0909107950502017E-2</v>
      </c>
    </row>
    <row r="30" spans="1:28" ht="18.75" x14ac:dyDescent="0.4">
      <c r="A30" s="108" t="s">
        <v>40</v>
      </c>
      <c r="B30" s="108"/>
      <c r="C30" s="108"/>
      <c r="D30" s="22"/>
      <c r="E30" s="109">
        <v>1</v>
      </c>
      <c r="F30" s="109"/>
      <c r="G30" s="22"/>
      <c r="H30" s="35">
        <v>4358</v>
      </c>
      <c r="I30" s="22"/>
      <c r="J30" s="35">
        <v>2901.63195</v>
      </c>
      <c r="K30" s="22"/>
      <c r="L30" s="35">
        <v>0</v>
      </c>
      <c r="M30" s="22"/>
      <c r="N30" s="35">
        <v>0</v>
      </c>
      <c r="O30" s="22"/>
      <c r="P30" s="35">
        <v>-1</v>
      </c>
      <c r="Q30" s="22"/>
      <c r="R30" s="35">
        <v>1</v>
      </c>
      <c r="S30" s="22"/>
      <c r="T30" s="35">
        <v>0</v>
      </c>
      <c r="U30" s="22"/>
      <c r="V30" s="35">
        <v>0</v>
      </c>
      <c r="W30" s="22"/>
      <c r="X30" s="35">
        <v>0</v>
      </c>
      <c r="Y30" s="22"/>
      <c r="Z30" s="35">
        <v>0</v>
      </c>
      <c r="AA30" s="22"/>
      <c r="AB30" s="58">
        <f t="shared" si="0"/>
        <v>0</v>
      </c>
    </row>
    <row r="31" spans="1:28" ht="18.75" x14ac:dyDescent="0.4">
      <c r="A31" s="108" t="s">
        <v>41</v>
      </c>
      <c r="B31" s="108"/>
      <c r="C31" s="108"/>
      <c r="D31" s="22"/>
      <c r="E31" s="109">
        <v>300000000</v>
      </c>
      <c r="F31" s="109"/>
      <c r="G31" s="22"/>
      <c r="H31" s="35">
        <v>484612326008</v>
      </c>
      <c r="I31" s="22"/>
      <c r="J31" s="35">
        <v>605972880000</v>
      </c>
      <c r="K31" s="22"/>
      <c r="L31" s="35">
        <v>0</v>
      </c>
      <c r="M31" s="22"/>
      <c r="N31" s="35">
        <v>0</v>
      </c>
      <c r="O31" s="22"/>
      <c r="P31" s="35">
        <v>0</v>
      </c>
      <c r="Q31" s="22"/>
      <c r="R31" s="35">
        <v>0</v>
      </c>
      <c r="S31" s="22"/>
      <c r="T31" s="35">
        <v>300000000</v>
      </c>
      <c r="U31" s="22"/>
      <c r="V31" s="35">
        <v>2181</v>
      </c>
      <c r="W31" s="22"/>
      <c r="X31" s="35">
        <v>484612326008</v>
      </c>
      <c r="Y31" s="22"/>
      <c r="Z31" s="35">
        <v>649242261000</v>
      </c>
      <c r="AA31" s="22"/>
      <c r="AB31" s="58">
        <f t="shared" si="0"/>
        <v>1.2784248261804793E-2</v>
      </c>
    </row>
    <row r="32" spans="1:28" ht="18.75" x14ac:dyDescent="0.4">
      <c r="A32" s="108" t="s">
        <v>42</v>
      </c>
      <c r="B32" s="108"/>
      <c r="C32" s="108"/>
      <c r="D32" s="22"/>
      <c r="E32" s="109">
        <v>51000000</v>
      </c>
      <c r="F32" s="109"/>
      <c r="G32" s="22"/>
      <c r="H32" s="35">
        <v>369265420253</v>
      </c>
      <c r="I32" s="22"/>
      <c r="J32" s="35">
        <v>352341022500</v>
      </c>
      <c r="K32" s="22"/>
      <c r="L32" s="35">
        <v>0</v>
      </c>
      <c r="M32" s="22"/>
      <c r="N32" s="35">
        <v>0</v>
      </c>
      <c r="O32" s="22"/>
      <c r="P32" s="35">
        <v>0</v>
      </c>
      <c r="Q32" s="22"/>
      <c r="R32" s="35">
        <v>0</v>
      </c>
      <c r="S32" s="22"/>
      <c r="T32" s="35">
        <v>51000000</v>
      </c>
      <c r="U32" s="22"/>
      <c r="V32" s="35">
        <v>6900</v>
      </c>
      <c r="W32" s="22"/>
      <c r="X32" s="35">
        <v>369265420253</v>
      </c>
      <c r="Y32" s="22"/>
      <c r="Z32" s="35">
        <v>349179813000</v>
      </c>
      <c r="AA32" s="22"/>
      <c r="AB32" s="58">
        <f t="shared" si="0"/>
        <v>6.8757098629514089E-3</v>
      </c>
    </row>
    <row r="33" spans="1:28" ht="18.75" x14ac:dyDescent="0.4">
      <c r="A33" s="108" t="s">
        <v>43</v>
      </c>
      <c r="B33" s="108"/>
      <c r="C33" s="108"/>
      <c r="D33" s="22"/>
      <c r="E33" s="109">
        <v>6000000</v>
      </c>
      <c r="F33" s="109"/>
      <c r="G33" s="22"/>
      <c r="H33" s="35">
        <v>6515911080</v>
      </c>
      <c r="I33" s="22"/>
      <c r="J33" s="35">
        <v>7765518600</v>
      </c>
      <c r="K33" s="22"/>
      <c r="L33" s="35">
        <v>0</v>
      </c>
      <c r="M33" s="22"/>
      <c r="N33" s="35">
        <v>0</v>
      </c>
      <c r="O33" s="22"/>
      <c r="P33" s="35">
        <v>0</v>
      </c>
      <c r="Q33" s="22"/>
      <c r="R33" s="35">
        <v>0</v>
      </c>
      <c r="S33" s="22"/>
      <c r="T33" s="35">
        <v>6000000</v>
      </c>
      <c r="U33" s="22"/>
      <c r="V33" s="35">
        <v>1302</v>
      </c>
      <c r="W33" s="22"/>
      <c r="X33" s="35">
        <v>6515911080</v>
      </c>
      <c r="Y33" s="22"/>
      <c r="Z33" s="35">
        <v>7751613240</v>
      </c>
      <c r="AA33" s="22"/>
      <c r="AB33" s="58">
        <f t="shared" si="0"/>
        <v>1.526372419703791E-4</v>
      </c>
    </row>
    <row r="34" spans="1:28" ht="18.75" x14ac:dyDescent="0.4">
      <c r="A34" s="108" t="s">
        <v>44</v>
      </c>
      <c r="B34" s="108"/>
      <c r="C34" s="108"/>
      <c r="D34" s="22"/>
      <c r="E34" s="109">
        <v>49222183</v>
      </c>
      <c r="F34" s="109"/>
      <c r="G34" s="22"/>
      <c r="H34" s="35">
        <v>147841227378</v>
      </c>
      <c r="I34" s="22"/>
      <c r="J34" s="35">
        <v>198995507882.34698</v>
      </c>
      <c r="K34" s="22"/>
      <c r="L34" s="35">
        <v>0</v>
      </c>
      <c r="M34" s="22"/>
      <c r="N34" s="35">
        <v>0</v>
      </c>
      <c r="O34" s="22"/>
      <c r="P34" s="35">
        <v>-568090</v>
      </c>
      <c r="Q34" s="22"/>
      <c r="R34" s="35">
        <v>2281143611</v>
      </c>
      <c r="S34" s="22"/>
      <c r="T34" s="35">
        <v>48654093</v>
      </c>
      <c r="U34" s="22"/>
      <c r="V34" s="35">
        <v>3910</v>
      </c>
      <c r="W34" s="22"/>
      <c r="X34" s="35">
        <v>146134941353</v>
      </c>
      <c r="Y34" s="22"/>
      <c r="Z34" s="35">
        <v>188766967726.94</v>
      </c>
      <c r="AA34" s="22"/>
      <c r="AB34" s="58">
        <f t="shared" si="0"/>
        <v>3.7170158568117211E-3</v>
      </c>
    </row>
    <row r="35" spans="1:28" ht="18.75" x14ac:dyDescent="0.4">
      <c r="A35" s="108" t="s">
        <v>45</v>
      </c>
      <c r="B35" s="108"/>
      <c r="C35" s="108"/>
      <c r="D35" s="22"/>
      <c r="E35" s="109">
        <v>30000000</v>
      </c>
      <c r="F35" s="109"/>
      <c r="G35" s="22"/>
      <c r="H35" s="35">
        <v>462197119853</v>
      </c>
      <c r="I35" s="22"/>
      <c r="J35" s="35">
        <v>505474425000</v>
      </c>
      <c r="K35" s="22"/>
      <c r="L35" s="35">
        <v>0</v>
      </c>
      <c r="M35" s="22"/>
      <c r="N35" s="35">
        <v>0</v>
      </c>
      <c r="O35" s="22"/>
      <c r="P35" s="35">
        <v>0</v>
      </c>
      <c r="Q35" s="22"/>
      <c r="R35" s="35">
        <v>0</v>
      </c>
      <c r="S35" s="22"/>
      <c r="T35" s="35">
        <v>30000000</v>
      </c>
      <c r="U35" s="22"/>
      <c r="V35" s="35">
        <v>18080</v>
      </c>
      <c r="W35" s="22"/>
      <c r="X35" s="35">
        <v>462197119853</v>
      </c>
      <c r="Y35" s="22"/>
      <c r="Z35" s="35">
        <v>538207248000</v>
      </c>
      <c r="AA35" s="22"/>
      <c r="AB35" s="58">
        <f t="shared" si="0"/>
        <v>1.0597854588419562E-2</v>
      </c>
    </row>
    <row r="36" spans="1:28" ht="18.75" x14ac:dyDescent="0.4">
      <c r="A36" s="108" t="s">
        <v>46</v>
      </c>
      <c r="B36" s="108"/>
      <c r="C36" s="108"/>
      <c r="D36" s="22"/>
      <c r="E36" s="109">
        <v>31000000</v>
      </c>
      <c r="F36" s="109"/>
      <c r="G36" s="22"/>
      <c r="H36" s="35">
        <v>251924982726</v>
      </c>
      <c r="I36" s="22"/>
      <c r="J36" s="35">
        <v>324179586000</v>
      </c>
      <c r="K36" s="22"/>
      <c r="L36" s="35">
        <v>0</v>
      </c>
      <c r="M36" s="22"/>
      <c r="N36" s="35">
        <v>0</v>
      </c>
      <c r="O36" s="22"/>
      <c r="P36" s="35">
        <v>0</v>
      </c>
      <c r="Q36" s="22"/>
      <c r="R36" s="35">
        <v>0</v>
      </c>
      <c r="S36" s="22"/>
      <c r="T36" s="35">
        <v>31000000</v>
      </c>
      <c r="U36" s="22"/>
      <c r="V36" s="35">
        <v>11040</v>
      </c>
      <c r="W36" s="22"/>
      <c r="X36" s="35">
        <v>251924982726</v>
      </c>
      <c r="Y36" s="22"/>
      <c r="Z36" s="35">
        <v>339594484800</v>
      </c>
      <c r="AA36" s="22"/>
      <c r="AB36" s="58">
        <f t="shared" si="0"/>
        <v>6.6869648863213697E-3</v>
      </c>
    </row>
    <row r="37" spans="1:28" ht="18.75" x14ac:dyDescent="0.4">
      <c r="A37" s="108" t="s">
        <v>47</v>
      </c>
      <c r="B37" s="108"/>
      <c r="C37" s="108"/>
      <c r="D37" s="22"/>
      <c r="E37" s="109">
        <v>114000000</v>
      </c>
      <c r="F37" s="109"/>
      <c r="G37" s="22"/>
      <c r="H37" s="35">
        <v>366719954275</v>
      </c>
      <c r="I37" s="22"/>
      <c r="J37" s="35">
        <v>263812917600</v>
      </c>
      <c r="K37" s="22"/>
      <c r="L37" s="35">
        <v>0</v>
      </c>
      <c r="M37" s="22"/>
      <c r="N37" s="35">
        <v>0</v>
      </c>
      <c r="O37" s="22"/>
      <c r="P37" s="35">
        <v>0</v>
      </c>
      <c r="Q37" s="22"/>
      <c r="R37" s="35">
        <v>0</v>
      </c>
      <c r="S37" s="22"/>
      <c r="T37" s="35">
        <v>114000000</v>
      </c>
      <c r="U37" s="22"/>
      <c r="V37" s="35">
        <v>2099</v>
      </c>
      <c r="W37" s="22"/>
      <c r="X37" s="35">
        <v>366719954275</v>
      </c>
      <c r="Y37" s="22"/>
      <c r="Z37" s="35">
        <v>237436319220</v>
      </c>
      <c r="AA37" s="22"/>
      <c r="AB37" s="58">
        <f t="shared" si="0"/>
        <v>4.6753654739022186E-3</v>
      </c>
    </row>
    <row r="38" spans="1:28" ht="18.75" x14ac:dyDescent="0.4">
      <c r="A38" s="108" t="s">
        <v>48</v>
      </c>
      <c r="B38" s="108"/>
      <c r="C38" s="108"/>
      <c r="D38" s="22"/>
      <c r="E38" s="109">
        <v>55150175</v>
      </c>
      <c r="F38" s="109"/>
      <c r="G38" s="22"/>
      <c r="H38" s="35">
        <v>113162175064</v>
      </c>
      <c r="I38" s="22"/>
      <c r="J38" s="35">
        <v>141769773352.327</v>
      </c>
      <c r="K38" s="22"/>
      <c r="L38" s="35">
        <v>71534318</v>
      </c>
      <c r="M38" s="22"/>
      <c r="N38" s="35">
        <v>58800568038</v>
      </c>
      <c r="O38" s="22"/>
      <c r="P38" s="35">
        <v>0</v>
      </c>
      <c r="Q38" s="22"/>
      <c r="R38" s="35">
        <v>0</v>
      </c>
      <c r="S38" s="22"/>
      <c r="T38" s="35">
        <v>126684493</v>
      </c>
      <c r="U38" s="22"/>
      <c r="V38" s="35">
        <v>1716</v>
      </c>
      <c r="W38" s="22"/>
      <c r="X38" s="35">
        <v>171962743102</v>
      </c>
      <c r="Y38" s="22"/>
      <c r="Z38" s="35">
        <v>215710160727.39301</v>
      </c>
      <c r="AA38" s="22"/>
      <c r="AB38" s="58">
        <f t="shared" si="0"/>
        <v>4.2475550545419691E-3</v>
      </c>
    </row>
    <row r="39" spans="1:28" ht="18.75" x14ac:dyDescent="0.4">
      <c r="A39" s="108" t="s">
        <v>49</v>
      </c>
      <c r="B39" s="108"/>
      <c r="C39" s="108"/>
      <c r="D39" s="22"/>
      <c r="E39" s="109">
        <v>200000000</v>
      </c>
      <c r="F39" s="109"/>
      <c r="G39" s="22"/>
      <c r="H39" s="35">
        <v>1022949726549</v>
      </c>
      <c r="I39" s="22"/>
      <c r="J39" s="35">
        <v>1073574000000</v>
      </c>
      <c r="K39" s="22"/>
      <c r="L39" s="35">
        <v>0</v>
      </c>
      <c r="M39" s="22"/>
      <c r="N39" s="35">
        <v>0</v>
      </c>
      <c r="O39" s="22"/>
      <c r="P39" s="35">
        <v>0</v>
      </c>
      <c r="Q39" s="22"/>
      <c r="R39" s="35">
        <v>0</v>
      </c>
      <c r="S39" s="22"/>
      <c r="T39" s="35">
        <v>200000000</v>
      </c>
      <c r="U39" s="22"/>
      <c r="V39" s="35">
        <v>5830</v>
      </c>
      <c r="W39" s="22"/>
      <c r="X39" s="35">
        <v>1022949726549</v>
      </c>
      <c r="Y39" s="22"/>
      <c r="Z39" s="35">
        <v>1156986820000</v>
      </c>
      <c r="AA39" s="22"/>
      <c r="AB39" s="58">
        <f t="shared" si="0"/>
        <v>2.2782261154309015E-2</v>
      </c>
    </row>
    <row r="40" spans="1:28" ht="18.75" x14ac:dyDescent="0.4">
      <c r="A40" s="108" t="s">
        <v>50</v>
      </c>
      <c r="B40" s="108"/>
      <c r="C40" s="108"/>
      <c r="D40" s="22"/>
      <c r="E40" s="109">
        <v>240000000</v>
      </c>
      <c r="F40" s="109"/>
      <c r="G40" s="22"/>
      <c r="H40" s="35">
        <v>505538163692</v>
      </c>
      <c r="I40" s="22"/>
      <c r="J40" s="35">
        <v>614561472000</v>
      </c>
      <c r="K40" s="22"/>
      <c r="L40" s="35">
        <v>0</v>
      </c>
      <c r="M40" s="22"/>
      <c r="N40" s="35">
        <v>0</v>
      </c>
      <c r="O40" s="22"/>
      <c r="P40" s="35">
        <v>-31500000</v>
      </c>
      <c r="Q40" s="22"/>
      <c r="R40" s="35">
        <v>85507455600</v>
      </c>
      <c r="S40" s="22"/>
      <c r="T40" s="35">
        <v>208500000</v>
      </c>
      <c r="U40" s="22"/>
      <c r="V40" s="35">
        <v>2671</v>
      </c>
      <c r="W40" s="22"/>
      <c r="X40" s="35">
        <v>439186279707</v>
      </c>
      <c r="Y40" s="22"/>
      <c r="Z40" s="35">
        <v>552598635945</v>
      </c>
      <c r="AA40" s="22"/>
      <c r="AB40" s="58">
        <f t="shared" si="0"/>
        <v>1.0881235827400283E-2</v>
      </c>
    </row>
    <row r="41" spans="1:28" ht="18.75" x14ac:dyDescent="0.4">
      <c r="A41" s="108" t="s">
        <v>51</v>
      </c>
      <c r="B41" s="108"/>
      <c r="C41" s="108"/>
      <c r="D41" s="22"/>
      <c r="E41" s="109">
        <v>29000000</v>
      </c>
      <c r="F41" s="109"/>
      <c r="G41" s="22"/>
      <c r="H41" s="35">
        <v>86865249615</v>
      </c>
      <c r="I41" s="22"/>
      <c r="J41" s="35">
        <v>75153162150</v>
      </c>
      <c r="K41" s="22"/>
      <c r="L41" s="35">
        <v>0</v>
      </c>
      <c r="M41" s="22"/>
      <c r="N41" s="35">
        <v>0</v>
      </c>
      <c r="O41" s="22"/>
      <c r="P41" s="35">
        <v>-29000000</v>
      </c>
      <c r="Q41" s="22"/>
      <c r="R41" s="35">
        <v>82013500838</v>
      </c>
      <c r="S41" s="22"/>
      <c r="T41" s="35">
        <v>0</v>
      </c>
      <c r="U41" s="22"/>
      <c r="V41" s="35">
        <v>0</v>
      </c>
      <c r="W41" s="22"/>
      <c r="X41" s="35">
        <v>0</v>
      </c>
      <c r="Y41" s="22"/>
      <c r="Z41" s="35">
        <v>0</v>
      </c>
      <c r="AA41" s="22"/>
      <c r="AB41" s="58">
        <f t="shared" si="0"/>
        <v>0</v>
      </c>
    </row>
    <row r="42" spans="1:28" ht="18.75" x14ac:dyDescent="0.4">
      <c r="A42" s="108" t="s">
        <v>52</v>
      </c>
      <c r="B42" s="108"/>
      <c r="C42" s="108"/>
      <c r="D42" s="22"/>
      <c r="E42" s="109">
        <v>480399000</v>
      </c>
      <c r="F42" s="109"/>
      <c r="G42" s="22"/>
      <c r="H42" s="35">
        <v>576131906956</v>
      </c>
      <c r="I42" s="22"/>
      <c r="J42" s="35">
        <v>593582998055.84998</v>
      </c>
      <c r="K42" s="22"/>
      <c r="L42" s="35">
        <v>1511821000</v>
      </c>
      <c r="M42" s="22"/>
      <c r="N42" s="35">
        <v>1961124997865</v>
      </c>
      <c r="O42" s="22"/>
      <c r="P42" s="35">
        <v>-389220000</v>
      </c>
      <c r="Q42" s="22"/>
      <c r="R42" s="35">
        <v>0</v>
      </c>
      <c r="S42" s="22"/>
      <c r="T42" s="35">
        <v>1603000000</v>
      </c>
      <c r="U42" s="22"/>
      <c r="V42" s="35">
        <v>1332</v>
      </c>
      <c r="W42" s="22"/>
      <c r="X42" s="35">
        <v>2070473958093</v>
      </c>
      <c r="Y42" s="22"/>
      <c r="Z42" s="35">
        <v>2118690934920</v>
      </c>
      <c r="AA42" s="22"/>
      <c r="AB42" s="58">
        <f t="shared" si="0"/>
        <v>4.171920487790394E-2</v>
      </c>
    </row>
    <row r="43" spans="1:28" ht="18.75" x14ac:dyDescent="0.4">
      <c r="A43" s="108" t="s">
        <v>53</v>
      </c>
      <c r="B43" s="108"/>
      <c r="C43" s="108"/>
      <c r="D43" s="22"/>
      <c r="E43" s="109">
        <v>64500000</v>
      </c>
      <c r="F43" s="109"/>
      <c r="G43" s="22"/>
      <c r="H43" s="35">
        <v>1999120066573</v>
      </c>
      <c r="I43" s="22"/>
      <c r="J43" s="35">
        <v>2145328888500</v>
      </c>
      <c r="K43" s="22"/>
      <c r="L43" s="35">
        <v>7468290</v>
      </c>
      <c r="M43" s="22"/>
      <c r="N43" s="35">
        <v>266664579793</v>
      </c>
      <c r="O43" s="22"/>
      <c r="P43" s="35">
        <v>-4520000</v>
      </c>
      <c r="Q43" s="22"/>
      <c r="R43" s="35">
        <v>149210167840</v>
      </c>
      <c r="S43" s="22"/>
      <c r="T43" s="35">
        <v>67448290</v>
      </c>
      <c r="U43" s="22"/>
      <c r="V43" s="35">
        <v>37380</v>
      </c>
      <c r="W43" s="22"/>
      <c r="X43" s="35">
        <v>2125691271158</v>
      </c>
      <c r="Y43" s="22"/>
      <c r="Z43" s="35">
        <v>2501728072170.0498</v>
      </c>
      <c r="AA43" s="22"/>
      <c r="AB43" s="58">
        <f t="shared" si="0"/>
        <v>4.9261600298302538E-2</v>
      </c>
    </row>
    <row r="44" spans="1:28" ht="18.75" x14ac:dyDescent="0.4">
      <c r="A44" s="108" t="s">
        <v>54</v>
      </c>
      <c r="B44" s="108"/>
      <c r="C44" s="108"/>
      <c r="D44" s="22"/>
      <c r="E44" s="109">
        <v>305000000</v>
      </c>
      <c r="F44" s="109"/>
      <c r="G44" s="22"/>
      <c r="H44" s="35">
        <v>605552207157</v>
      </c>
      <c r="I44" s="22"/>
      <c r="J44" s="35">
        <v>703389780000</v>
      </c>
      <c r="K44" s="22"/>
      <c r="L44" s="35">
        <v>0</v>
      </c>
      <c r="M44" s="22"/>
      <c r="N44" s="35">
        <v>0</v>
      </c>
      <c r="O44" s="22"/>
      <c r="P44" s="35">
        <v>0</v>
      </c>
      <c r="Q44" s="22"/>
      <c r="R44" s="35">
        <v>0</v>
      </c>
      <c r="S44" s="22"/>
      <c r="T44" s="35">
        <v>305000000</v>
      </c>
      <c r="U44" s="22"/>
      <c r="V44" s="35">
        <v>2264</v>
      </c>
      <c r="W44" s="22"/>
      <c r="X44" s="35">
        <v>605552207157</v>
      </c>
      <c r="Y44" s="22"/>
      <c r="Z44" s="35">
        <v>685182280400</v>
      </c>
      <c r="AA44" s="22"/>
      <c r="AB44" s="58">
        <f t="shared" si="0"/>
        <v>1.3491944230080155E-2</v>
      </c>
    </row>
    <row r="45" spans="1:28" ht="18.75" x14ac:dyDescent="0.4">
      <c r="A45" s="108" t="s">
        <v>55</v>
      </c>
      <c r="B45" s="108"/>
      <c r="C45" s="108"/>
      <c r="D45" s="22"/>
      <c r="E45" s="109">
        <v>21500000</v>
      </c>
      <c r="F45" s="109"/>
      <c r="G45" s="22"/>
      <c r="H45" s="35">
        <v>325138239014</v>
      </c>
      <c r="I45" s="22"/>
      <c r="J45" s="35">
        <v>362470392000</v>
      </c>
      <c r="K45" s="22"/>
      <c r="L45" s="35">
        <v>0</v>
      </c>
      <c r="M45" s="22"/>
      <c r="N45" s="35">
        <v>0</v>
      </c>
      <c r="O45" s="22"/>
      <c r="P45" s="35">
        <v>0</v>
      </c>
      <c r="Q45" s="22"/>
      <c r="R45" s="35">
        <v>0</v>
      </c>
      <c r="S45" s="22"/>
      <c r="T45" s="35">
        <v>21500000</v>
      </c>
      <c r="U45" s="22"/>
      <c r="V45" s="35">
        <v>17540</v>
      </c>
      <c r="W45" s="22"/>
      <c r="X45" s="35">
        <v>325138239014</v>
      </c>
      <c r="Y45" s="22"/>
      <c r="Z45" s="35">
        <v>374194939700</v>
      </c>
      <c r="AA45" s="22"/>
      <c r="AB45" s="58">
        <f t="shared" si="0"/>
        <v>7.3682834510304229E-3</v>
      </c>
    </row>
    <row r="46" spans="1:28" ht="18.75" x14ac:dyDescent="0.4">
      <c r="A46" s="108" t="s">
        <v>56</v>
      </c>
      <c r="B46" s="108"/>
      <c r="C46" s="108"/>
      <c r="D46" s="22"/>
      <c r="E46" s="109">
        <v>292000000</v>
      </c>
      <c r="F46" s="109"/>
      <c r="G46" s="22"/>
      <c r="H46" s="35">
        <v>3609230657168</v>
      </c>
      <c r="I46" s="22"/>
      <c r="J46" s="35">
        <v>3221914860000</v>
      </c>
      <c r="K46" s="22"/>
      <c r="L46" s="35">
        <v>0</v>
      </c>
      <c r="M46" s="22"/>
      <c r="N46" s="35">
        <v>0</v>
      </c>
      <c r="O46" s="22"/>
      <c r="P46" s="35">
        <v>-191995820</v>
      </c>
      <c r="Q46" s="22"/>
      <c r="R46" s="35">
        <v>1912185259847</v>
      </c>
      <c r="S46" s="22"/>
      <c r="T46" s="35">
        <v>100004180</v>
      </c>
      <c r="U46" s="22"/>
      <c r="V46" s="35">
        <v>9570</v>
      </c>
      <c r="W46" s="22"/>
      <c r="X46" s="35">
        <v>1236089562712</v>
      </c>
      <c r="Y46" s="22"/>
      <c r="Z46" s="35">
        <v>949642083379.90198</v>
      </c>
      <c r="AA46" s="22"/>
      <c r="AB46" s="58">
        <f t="shared" si="0"/>
        <v>1.869942990939432E-2</v>
      </c>
    </row>
    <row r="47" spans="1:28" ht="18.75" x14ac:dyDescent="0.4">
      <c r="A47" s="108" t="s">
        <v>57</v>
      </c>
      <c r="B47" s="108"/>
      <c r="C47" s="108"/>
      <c r="D47" s="22"/>
      <c r="E47" s="109">
        <v>250000000</v>
      </c>
      <c r="F47" s="109"/>
      <c r="G47" s="22"/>
      <c r="H47" s="35">
        <v>1785264232042</v>
      </c>
      <c r="I47" s="22"/>
      <c r="J47" s="35">
        <v>1764438750000</v>
      </c>
      <c r="K47" s="22"/>
      <c r="L47" s="35">
        <v>0</v>
      </c>
      <c r="M47" s="22"/>
      <c r="N47" s="35">
        <v>0</v>
      </c>
      <c r="O47" s="22"/>
      <c r="P47" s="35">
        <v>-47747500</v>
      </c>
      <c r="Q47" s="22"/>
      <c r="R47" s="35">
        <v>332760082423</v>
      </c>
      <c r="S47" s="22"/>
      <c r="T47" s="35">
        <v>202252500</v>
      </c>
      <c r="U47" s="22"/>
      <c r="V47" s="35">
        <v>6980</v>
      </c>
      <c r="W47" s="22"/>
      <c r="X47" s="35">
        <v>1444296616336</v>
      </c>
      <c r="Y47" s="22"/>
      <c r="Z47" s="35">
        <v>1400809835461.5</v>
      </c>
      <c r="AA47" s="22"/>
      <c r="AB47" s="58">
        <f t="shared" si="0"/>
        <v>2.758338724982929E-2</v>
      </c>
    </row>
    <row r="48" spans="1:28" ht="18.75" x14ac:dyDescent="0.4">
      <c r="A48" s="108" t="s">
        <v>58</v>
      </c>
      <c r="B48" s="108"/>
      <c r="C48" s="108"/>
      <c r="D48" s="22"/>
      <c r="E48" s="109">
        <v>15000000</v>
      </c>
      <c r="F48" s="109"/>
      <c r="G48" s="22"/>
      <c r="H48" s="35">
        <v>464037920080</v>
      </c>
      <c r="I48" s="22"/>
      <c r="J48" s="35">
        <v>530524485000</v>
      </c>
      <c r="K48" s="22"/>
      <c r="L48" s="35">
        <v>0</v>
      </c>
      <c r="M48" s="22"/>
      <c r="N48" s="35">
        <v>0</v>
      </c>
      <c r="O48" s="22"/>
      <c r="P48" s="35">
        <v>0</v>
      </c>
      <c r="Q48" s="22"/>
      <c r="R48" s="35">
        <v>0</v>
      </c>
      <c r="S48" s="22"/>
      <c r="T48" s="35">
        <v>15000000</v>
      </c>
      <c r="U48" s="22"/>
      <c r="V48" s="35">
        <v>33390</v>
      </c>
      <c r="W48" s="22"/>
      <c r="X48" s="35">
        <v>464037920080</v>
      </c>
      <c r="Y48" s="22"/>
      <c r="Z48" s="35">
        <v>496978429500</v>
      </c>
      <c r="AA48" s="22"/>
      <c r="AB48" s="58">
        <f t="shared" si="0"/>
        <v>9.7860167231009175E-3</v>
      </c>
    </row>
    <row r="49" spans="1:28" ht="18.75" x14ac:dyDescent="0.4">
      <c r="A49" s="108" t="s">
        <v>59</v>
      </c>
      <c r="B49" s="108"/>
      <c r="C49" s="108"/>
      <c r="D49" s="22"/>
      <c r="E49" s="109">
        <v>61000000</v>
      </c>
      <c r="F49" s="109"/>
      <c r="G49" s="22"/>
      <c r="H49" s="35">
        <v>288594332994</v>
      </c>
      <c r="I49" s="22"/>
      <c r="J49" s="35">
        <v>331684663500</v>
      </c>
      <c r="K49" s="22"/>
      <c r="L49" s="35">
        <v>0</v>
      </c>
      <c r="M49" s="22"/>
      <c r="N49" s="35">
        <v>0</v>
      </c>
      <c r="O49" s="22"/>
      <c r="P49" s="35">
        <v>-61000000</v>
      </c>
      <c r="Q49" s="22"/>
      <c r="R49" s="35">
        <v>322903088093</v>
      </c>
      <c r="S49" s="22"/>
      <c r="T49" s="35">
        <v>0</v>
      </c>
      <c r="U49" s="22"/>
      <c r="V49" s="35">
        <v>0</v>
      </c>
      <c r="W49" s="22"/>
      <c r="X49" s="35">
        <v>0</v>
      </c>
      <c r="Y49" s="22"/>
      <c r="Z49" s="35">
        <v>0</v>
      </c>
      <c r="AA49" s="22"/>
      <c r="AB49" s="58">
        <f t="shared" si="0"/>
        <v>0</v>
      </c>
    </row>
    <row r="50" spans="1:28" ht="18.75" x14ac:dyDescent="0.4">
      <c r="A50" s="108" t="s">
        <v>60</v>
      </c>
      <c r="B50" s="108"/>
      <c r="C50" s="108"/>
      <c r="D50" s="22"/>
      <c r="E50" s="109">
        <v>7344673</v>
      </c>
      <c r="F50" s="109"/>
      <c r="G50" s="22"/>
      <c r="H50" s="35">
        <v>16651657628</v>
      </c>
      <c r="I50" s="22"/>
      <c r="J50" s="35">
        <v>19705323956.059299</v>
      </c>
      <c r="K50" s="22"/>
      <c r="L50" s="35">
        <v>0</v>
      </c>
      <c r="M50" s="22"/>
      <c r="N50" s="35">
        <v>0</v>
      </c>
      <c r="O50" s="22"/>
      <c r="P50" s="35">
        <v>-7344673</v>
      </c>
      <c r="Q50" s="22"/>
      <c r="R50" s="35">
        <v>19408484218</v>
      </c>
      <c r="S50" s="22"/>
      <c r="T50" s="35">
        <v>0</v>
      </c>
      <c r="U50" s="22"/>
      <c r="V50" s="35">
        <v>0</v>
      </c>
      <c r="W50" s="22"/>
      <c r="X50" s="35">
        <v>0</v>
      </c>
      <c r="Y50" s="22"/>
      <c r="Z50" s="35">
        <v>0</v>
      </c>
      <c r="AA50" s="22"/>
      <c r="AB50" s="58">
        <f t="shared" si="0"/>
        <v>0</v>
      </c>
    </row>
    <row r="51" spans="1:28" ht="18.75" x14ac:dyDescent="0.4">
      <c r="A51" s="108" t="s">
        <v>61</v>
      </c>
      <c r="B51" s="108"/>
      <c r="C51" s="108"/>
      <c r="D51" s="22"/>
      <c r="E51" s="109">
        <v>160000000</v>
      </c>
      <c r="F51" s="109"/>
      <c r="G51" s="22"/>
      <c r="H51" s="35">
        <v>362525907976</v>
      </c>
      <c r="I51" s="22"/>
      <c r="J51" s="35">
        <v>439926768000</v>
      </c>
      <c r="K51" s="22"/>
      <c r="L51" s="35">
        <v>0</v>
      </c>
      <c r="M51" s="22"/>
      <c r="N51" s="35">
        <v>0</v>
      </c>
      <c r="O51" s="22"/>
      <c r="P51" s="35">
        <v>0</v>
      </c>
      <c r="Q51" s="22"/>
      <c r="R51" s="35">
        <v>0</v>
      </c>
      <c r="S51" s="22"/>
      <c r="T51" s="35">
        <v>160000000</v>
      </c>
      <c r="U51" s="22"/>
      <c r="V51" s="35">
        <v>2808</v>
      </c>
      <c r="W51" s="22"/>
      <c r="X51" s="35">
        <v>362525907976</v>
      </c>
      <c r="Y51" s="22"/>
      <c r="Z51" s="35">
        <v>445807065600</v>
      </c>
      <c r="AA51" s="22"/>
      <c r="AB51" s="58">
        <f t="shared" si="0"/>
        <v>8.7783999068678856E-3</v>
      </c>
    </row>
    <row r="52" spans="1:28" ht="18.75" x14ac:dyDescent="0.4">
      <c r="A52" s="108" t="s">
        <v>62</v>
      </c>
      <c r="B52" s="108"/>
      <c r="C52" s="108"/>
      <c r="D52" s="22"/>
      <c r="E52" s="109">
        <v>250000000</v>
      </c>
      <c r="F52" s="109"/>
      <c r="G52" s="22"/>
      <c r="H52" s="35">
        <v>2270027312672</v>
      </c>
      <c r="I52" s="22"/>
      <c r="J52" s="35">
        <v>2505006000000</v>
      </c>
      <c r="K52" s="22"/>
      <c r="L52" s="35">
        <v>62300000</v>
      </c>
      <c r="M52" s="22"/>
      <c r="N52" s="35">
        <v>697998643840</v>
      </c>
      <c r="O52" s="22"/>
      <c r="P52" s="35">
        <v>-50000000</v>
      </c>
      <c r="Q52" s="22"/>
      <c r="R52" s="35">
        <v>565393662520</v>
      </c>
      <c r="S52" s="22"/>
      <c r="T52" s="35">
        <v>262300000</v>
      </c>
      <c r="U52" s="22"/>
      <c r="V52" s="35">
        <v>11240</v>
      </c>
      <c r="W52" s="22"/>
      <c r="X52" s="35">
        <v>2514020493946</v>
      </c>
      <c r="Y52" s="22"/>
      <c r="Z52" s="35">
        <v>2925462012040</v>
      </c>
      <c r="AA52" s="22"/>
      <c r="AB52" s="58">
        <f t="shared" si="0"/>
        <v>5.7605357643836931E-2</v>
      </c>
    </row>
    <row r="53" spans="1:28" ht="18.75" x14ac:dyDescent="0.4">
      <c r="A53" s="108" t="s">
        <v>63</v>
      </c>
      <c r="B53" s="108"/>
      <c r="C53" s="108"/>
      <c r="D53" s="22"/>
      <c r="E53" s="109">
        <v>100000000</v>
      </c>
      <c r="F53" s="109"/>
      <c r="G53" s="22"/>
      <c r="H53" s="35">
        <v>642284051013</v>
      </c>
      <c r="I53" s="22"/>
      <c r="J53" s="35">
        <v>643150350000</v>
      </c>
      <c r="K53" s="22"/>
      <c r="L53" s="35">
        <v>100000000</v>
      </c>
      <c r="M53" s="22"/>
      <c r="N53" s="35">
        <v>656165848000</v>
      </c>
      <c r="O53" s="22"/>
      <c r="P53" s="35">
        <v>0</v>
      </c>
      <c r="Q53" s="22"/>
      <c r="R53" s="35">
        <v>0</v>
      </c>
      <c r="S53" s="22"/>
      <c r="T53" s="35">
        <v>200000000</v>
      </c>
      <c r="U53" s="22"/>
      <c r="V53" s="35">
        <v>6230</v>
      </c>
      <c r="W53" s="22"/>
      <c r="X53" s="35">
        <v>1298449899013</v>
      </c>
      <c r="Y53" s="22"/>
      <c r="Z53" s="35">
        <v>1236368420000</v>
      </c>
      <c r="AA53" s="22"/>
      <c r="AB53" s="58">
        <f t="shared" si="0"/>
        <v>2.4345366550831075E-2</v>
      </c>
    </row>
    <row r="54" spans="1:28" ht="18.75" x14ac:dyDescent="0.4">
      <c r="A54" s="108" t="s">
        <v>64</v>
      </c>
      <c r="B54" s="108"/>
      <c r="C54" s="108"/>
      <c r="D54" s="22"/>
      <c r="E54" s="109">
        <v>31000000</v>
      </c>
      <c r="F54" s="109"/>
      <c r="G54" s="22"/>
      <c r="H54" s="35">
        <v>438175169816</v>
      </c>
      <c r="I54" s="22"/>
      <c r="J54" s="35">
        <v>523864350000</v>
      </c>
      <c r="K54" s="22"/>
      <c r="L54" s="35">
        <v>19000000</v>
      </c>
      <c r="M54" s="22"/>
      <c r="N54" s="35">
        <v>338910458640</v>
      </c>
      <c r="O54" s="22"/>
      <c r="P54" s="35">
        <v>0</v>
      </c>
      <c r="Q54" s="22"/>
      <c r="R54" s="35">
        <v>0</v>
      </c>
      <c r="S54" s="22"/>
      <c r="T54" s="35">
        <v>50000000</v>
      </c>
      <c r="U54" s="22"/>
      <c r="V54" s="35">
        <v>18200</v>
      </c>
      <c r="W54" s="22"/>
      <c r="X54" s="35">
        <v>777085628456</v>
      </c>
      <c r="Y54" s="22"/>
      <c r="Z54" s="35">
        <v>902965700000</v>
      </c>
      <c r="AA54" s="22"/>
      <c r="AB54" s="58">
        <f t="shared" si="0"/>
        <v>1.7780323885438425E-2</v>
      </c>
    </row>
    <row r="55" spans="1:28" ht="18.75" x14ac:dyDescent="0.4">
      <c r="A55" s="108" t="s">
        <v>65</v>
      </c>
      <c r="B55" s="108"/>
      <c r="C55" s="108"/>
      <c r="D55" s="22"/>
      <c r="E55" s="109">
        <v>54000000</v>
      </c>
      <c r="F55" s="109"/>
      <c r="G55" s="22"/>
      <c r="H55" s="35">
        <v>472748676587</v>
      </c>
      <c r="I55" s="22"/>
      <c r="J55" s="35">
        <v>443922849000</v>
      </c>
      <c r="K55" s="22"/>
      <c r="L55" s="35">
        <v>0</v>
      </c>
      <c r="M55" s="22"/>
      <c r="N55" s="35">
        <v>0</v>
      </c>
      <c r="O55" s="22"/>
      <c r="P55" s="35">
        <v>-30384230</v>
      </c>
      <c r="Q55" s="22"/>
      <c r="R55" s="35">
        <v>277421024108</v>
      </c>
      <c r="S55" s="22"/>
      <c r="T55" s="35">
        <v>23615770</v>
      </c>
      <c r="U55" s="22"/>
      <c r="V55" s="35">
        <v>9130</v>
      </c>
      <c r="W55" s="22"/>
      <c r="X55" s="35">
        <v>206746740992</v>
      </c>
      <c r="Y55" s="22"/>
      <c r="Z55" s="35">
        <v>213945299493.827</v>
      </c>
      <c r="AA55" s="22"/>
      <c r="AB55" s="58">
        <f t="shared" si="0"/>
        <v>4.2128031206139609E-3</v>
      </c>
    </row>
    <row r="56" spans="1:28" ht="18.75" x14ac:dyDescent="0.4">
      <c r="A56" s="108" t="s">
        <v>66</v>
      </c>
      <c r="B56" s="108"/>
      <c r="C56" s="108"/>
      <c r="D56" s="22"/>
      <c r="E56" s="109">
        <v>1320161</v>
      </c>
      <c r="F56" s="109"/>
      <c r="G56" s="22"/>
      <c r="H56" s="35">
        <v>193819650907</v>
      </c>
      <c r="I56" s="22"/>
      <c r="J56" s="35">
        <v>170022370807.99799</v>
      </c>
      <c r="K56" s="22"/>
      <c r="L56" s="35">
        <v>0</v>
      </c>
      <c r="M56" s="22"/>
      <c r="N56" s="35">
        <v>0</v>
      </c>
      <c r="O56" s="22"/>
      <c r="P56" s="35">
        <v>-1320161</v>
      </c>
      <c r="Q56" s="22"/>
      <c r="R56" s="35">
        <v>165837999912</v>
      </c>
      <c r="S56" s="22"/>
      <c r="T56" s="35">
        <v>0</v>
      </c>
      <c r="U56" s="22"/>
      <c r="V56" s="35">
        <v>0</v>
      </c>
      <c r="W56" s="22"/>
      <c r="X56" s="35">
        <v>0</v>
      </c>
      <c r="Y56" s="22"/>
      <c r="Z56" s="35">
        <v>0</v>
      </c>
      <c r="AA56" s="22"/>
      <c r="AB56" s="58">
        <f t="shared" si="0"/>
        <v>0</v>
      </c>
    </row>
    <row r="57" spans="1:28" ht="18.75" x14ac:dyDescent="0.4">
      <c r="A57" s="108" t="s">
        <v>67</v>
      </c>
      <c r="B57" s="108"/>
      <c r="C57" s="108"/>
      <c r="D57" s="22"/>
      <c r="E57" s="109">
        <v>60000000</v>
      </c>
      <c r="F57" s="109"/>
      <c r="G57" s="22"/>
      <c r="H57" s="35">
        <v>160628868665</v>
      </c>
      <c r="I57" s="22"/>
      <c r="J57" s="35">
        <v>215967303000</v>
      </c>
      <c r="K57" s="22"/>
      <c r="L57" s="35">
        <v>0</v>
      </c>
      <c r="M57" s="22"/>
      <c r="N57" s="35">
        <v>0</v>
      </c>
      <c r="O57" s="22"/>
      <c r="P57" s="35">
        <v>0</v>
      </c>
      <c r="Q57" s="22"/>
      <c r="R57" s="35">
        <v>0</v>
      </c>
      <c r="S57" s="22"/>
      <c r="T57" s="35">
        <v>60000000</v>
      </c>
      <c r="U57" s="22"/>
      <c r="V57" s="35">
        <v>3649</v>
      </c>
      <c r="W57" s="22"/>
      <c r="X57" s="35">
        <v>160628868665</v>
      </c>
      <c r="Y57" s="22"/>
      <c r="Z57" s="35">
        <v>217247593800</v>
      </c>
      <c r="AA57" s="22"/>
      <c r="AB57" s="58">
        <f t="shared" si="0"/>
        <v>4.2778286939317463E-3</v>
      </c>
    </row>
    <row r="58" spans="1:28" ht="18.75" x14ac:dyDescent="0.4">
      <c r="A58" s="108" t="s">
        <v>70</v>
      </c>
      <c r="B58" s="108"/>
      <c r="C58" s="108"/>
      <c r="D58" s="22"/>
      <c r="E58" s="109">
        <v>22000000</v>
      </c>
      <c r="F58" s="109"/>
      <c r="G58" s="22"/>
      <c r="H58" s="35">
        <v>151383944160</v>
      </c>
      <c r="I58" s="22"/>
      <c r="J58" s="35">
        <v>192885462000</v>
      </c>
      <c r="K58" s="22"/>
      <c r="L58" s="35">
        <v>0</v>
      </c>
      <c r="M58" s="22"/>
      <c r="N58" s="35">
        <v>0</v>
      </c>
      <c r="O58" s="22"/>
      <c r="P58" s="35">
        <v>0</v>
      </c>
      <c r="Q58" s="22"/>
      <c r="R58" s="35">
        <v>0</v>
      </c>
      <c r="S58" s="22"/>
      <c r="T58" s="35">
        <v>22000000</v>
      </c>
      <c r="U58" s="22"/>
      <c r="V58" s="35">
        <v>8370</v>
      </c>
      <c r="W58" s="22"/>
      <c r="X58" s="35">
        <v>151383944160</v>
      </c>
      <c r="Y58" s="22"/>
      <c r="Z58" s="35">
        <v>182716597800</v>
      </c>
      <c r="AA58" s="22"/>
      <c r="AB58" s="58">
        <f t="shared" si="0"/>
        <v>3.5978778464446502E-3</v>
      </c>
    </row>
    <row r="59" spans="1:28" ht="18.75" x14ac:dyDescent="0.4">
      <c r="A59" s="108" t="s">
        <v>71</v>
      </c>
      <c r="B59" s="108"/>
      <c r="C59" s="108"/>
      <c r="D59" s="22"/>
      <c r="E59" s="109">
        <v>8500000</v>
      </c>
      <c r="F59" s="109"/>
      <c r="G59" s="22"/>
      <c r="H59" s="35">
        <v>290179785167</v>
      </c>
      <c r="I59" s="22"/>
      <c r="J59" s="35">
        <v>269705646000</v>
      </c>
      <c r="K59" s="22"/>
      <c r="L59" s="35">
        <v>0</v>
      </c>
      <c r="M59" s="22"/>
      <c r="N59" s="35">
        <v>0</v>
      </c>
      <c r="O59" s="22"/>
      <c r="P59" s="35">
        <v>0</v>
      </c>
      <c r="Q59" s="22"/>
      <c r="R59" s="35">
        <v>0</v>
      </c>
      <c r="S59" s="22"/>
      <c r="T59" s="35">
        <v>8500000</v>
      </c>
      <c r="U59" s="22"/>
      <c r="V59" s="35">
        <v>30140</v>
      </c>
      <c r="W59" s="22"/>
      <c r="X59" s="35">
        <v>290179785167</v>
      </c>
      <c r="Y59" s="22"/>
      <c r="Z59" s="35">
        <v>254209651300</v>
      </c>
      <c r="AA59" s="22"/>
      <c r="AB59" s="58">
        <f t="shared" si="0"/>
        <v>5.0056496441873294E-3</v>
      </c>
    </row>
    <row r="60" spans="1:28" ht="18.75" x14ac:dyDescent="0.4">
      <c r="A60" s="108" t="s">
        <v>72</v>
      </c>
      <c r="B60" s="108"/>
      <c r="C60" s="108"/>
      <c r="D60" s="22"/>
      <c r="E60" s="109">
        <v>125100000</v>
      </c>
      <c r="F60" s="109"/>
      <c r="G60" s="22"/>
      <c r="H60" s="35">
        <v>784354033790</v>
      </c>
      <c r="I60" s="22"/>
      <c r="J60" s="35">
        <v>727480581750</v>
      </c>
      <c r="K60" s="22"/>
      <c r="L60" s="35">
        <v>18400000</v>
      </c>
      <c r="M60" s="22"/>
      <c r="N60" s="35">
        <v>117668439699</v>
      </c>
      <c r="O60" s="22"/>
      <c r="P60" s="35">
        <v>0</v>
      </c>
      <c r="Q60" s="22"/>
      <c r="R60" s="35">
        <v>0</v>
      </c>
      <c r="S60" s="22"/>
      <c r="T60" s="35">
        <v>143500000</v>
      </c>
      <c r="U60" s="22"/>
      <c r="V60" s="35">
        <v>6190</v>
      </c>
      <c r="W60" s="22"/>
      <c r="X60" s="35">
        <v>902022473489</v>
      </c>
      <c r="Y60" s="22"/>
      <c r="Z60" s="35">
        <v>881398711550</v>
      </c>
      <c r="AA60" s="22"/>
      <c r="AB60" s="58">
        <f t="shared" si="0"/>
        <v>1.7355647688020837E-2</v>
      </c>
    </row>
    <row r="61" spans="1:28" ht="18.75" x14ac:dyDescent="0.4">
      <c r="A61" s="108" t="s">
        <v>73</v>
      </c>
      <c r="B61" s="108"/>
      <c r="C61" s="108"/>
      <c r="D61" s="22"/>
      <c r="E61" s="109">
        <v>63000000</v>
      </c>
      <c r="F61" s="109"/>
      <c r="G61" s="22"/>
      <c r="H61" s="35">
        <v>130654526310</v>
      </c>
      <c r="I61" s="22"/>
      <c r="J61" s="35">
        <v>62625150000</v>
      </c>
      <c r="K61" s="22"/>
      <c r="L61" s="35">
        <v>0</v>
      </c>
      <c r="M61" s="22"/>
      <c r="N61" s="35">
        <v>0</v>
      </c>
      <c r="O61" s="22"/>
      <c r="P61" s="35">
        <v>0</v>
      </c>
      <c r="Q61" s="22"/>
      <c r="R61" s="35">
        <v>0</v>
      </c>
      <c r="S61" s="22"/>
      <c r="T61" s="35">
        <v>63000000</v>
      </c>
      <c r="U61" s="22"/>
      <c r="V61" s="35">
        <v>1000</v>
      </c>
      <c r="W61" s="22"/>
      <c r="X61" s="35">
        <v>130654526310</v>
      </c>
      <c r="Y61" s="22"/>
      <c r="Z61" s="35">
        <v>62513010000</v>
      </c>
      <c r="AA61" s="22"/>
      <c r="AB61" s="58">
        <f t="shared" si="0"/>
        <v>1.2309454997611218E-3</v>
      </c>
    </row>
    <row r="62" spans="1:28" ht="18.75" x14ac:dyDescent="0.4">
      <c r="A62" s="108" t="s">
        <v>74</v>
      </c>
      <c r="B62" s="108"/>
      <c r="C62" s="108"/>
      <c r="D62" s="22"/>
      <c r="E62" s="109">
        <v>54000000</v>
      </c>
      <c r="F62" s="109"/>
      <c r="G62" s="22"/>
      <c r="H62" s="35">
        <v>129513675925</v>
      </c>
      <c r="I62" s="22"/>
      <c r="J62" s="35">
        <v>165384074700</v>
      </c>
      <c r="K62" s="22"/>
      <c r="L62" s="35">
        <v>0</v>
      </c>
      <c r="M62" s="22"/>
      <c r="N62" s="35">
        <v>0</v>
      </c>
      <c r="O62" s="22"/>
      <c r="P62" s="35">
        <v>0</v>
      </c>
      <c r="Q62" s="22"/>
      <c r="R62" s="35">
        <v>0</v>
      </c>
      <c r="S62" s="22"/>
      <c r="T62" s="35">
        <v>54000000</v>
      </c>
      <c r="U62" s="22"/>
      <c r="V62" s="35">
        <v>2996</v>
      </c>
      <c r="W62" s="22"/>
      <c r="X62" s="35">
        <v>129513675925</v>
      </c>
      <c r="Y62" s="22"/>
      <c r="Z62" s="35">
        <v>160533409680</v>
      </c>
      <c r="AA62" s="22"/>
      <c r="AB62" s="58">
        <f t="shared" si="0"/>
        <v>3.1610680433865608E-3</v>
      </c>
    </row>
    <row r="63" spans="1:28" ht="18.75" x14ac:dyDescent="0.4">
      <c r="A63" s="108" t="s">
        <v>75</v>
      </c>
      <c r="B63" s="108"/>
      <c r="C63" s="108"/>
      <c r="D63" s="22"/>
      <c r="E63" s="109">
        <v>9000000</v>
      </c>
      <c r="F63" s="109"/>
      <c r="G63" s="22"/>
      <c r="H63" s="35">
        <v>68122427080</v>
      </c>
      <c r="I63" s="22"/>
      <c r="J63" s="35">
        <v>75329109000</v>
      </c>
      <c r="K63" s="22"/>
      <c r="L63" s="35">
        <v>0</v>
      </c>
      <c r="M63" s="22"/>
      <c r="N63" s="35">
        <v>0</v>
      </c>
      <c r="O63" s="22"/>
      <c r="P63" s="35">
        <v>0</v>
      </c>
      <c r="Q63" s="22"/>
      <c r="R63" s="35">
        <v>0</v>
      </c>
      <c r="S63" s="22"/>
      <c r="T63" s="35">
        <v>9000000</v>
      </c>
      <c r="U63" s="22"/>
      <c r="V63" s="35">
        <v>7720</v>
      </c>
      <c r="W63" s="22"/>
      <c r="X63" s="35">
        <v>68122427080</v>
      </c>
      <c r="Y63" s="22"/>
      <c r="Z63" s="35">
        <v>68942919600</v>
      </c>
      <c r="AA63" s="22"/>
      <c r="AB63" s="58">
        <f t="shared" si="0"/>
        <v>1.3575570368794085E-3</v>
      </c>
    </row>
    <row r="64" spans="1:28" ht="18.75" x14ac:dyDescent="0.4">
      <c r="A64" s="108" t="s">
        <v>76</v>
      </c>
      <c r="B64" s="108"/>
      <c r="C64" s="108"/>
      <c r="D64" s="22"/>
      <c r="E64" s="109">
        <v>28000000</v>
      </c>
      <c r="F64" s="109"/>
      <c r="G64" s="22"/>
      <c r="H64" s="35">
        <v>133235139338</v>
      </c>
      <c r="I64" s="22"/>
      <c r="J64" s="35">
        <v>155867040000</v>
      </c>
      <c r="K64" s="22"/>
      <c r="L64" s="35">
        <v>0</v>
      </c>
      <c r="M64" s="22"/>
      <c r="N64" s="35">
        <v>0</v>
      </c>
      <c r="O64" s="22"/>
      <c r="P64" s="35">
        <v>0</v>
      </c>
      <c r="Q64" s="22"/>
      <c r="R64" s="35">
        <v>0</v>
      </c>
      <c r="S64" s="22"/>
      <c r="T64" s="35">
        <v>28000000</v>
      </c>
      <c r="U64" s="22"/>
      <c r="V64" s="35">
        <v>5380</v>
      </c>
      <c r="W64" s="22"/>
      <c r="X64" s="35">
        <v>133235139338</v>
      </c>
      <c r="Y64" s="22"/>
      <c r="Z64" s="35">
        <v>149475552800</v>
      </c>
      <c r="AA64" s="22"/>
      <c r="AB64" s="58">
        <f t="shared" si="0"/>
        <v>2.9433274616510376E-3</v>
      </c>
    </row>
    <row r="65" spans="1:28" ht="18.75" x14ac:dyDescent="0.4">
      <c r="A65" s="108" t="s">
        <v>77</v>
      </c>
      <c r="B65" s="108"/>
      <c r="C65" s="108"/>
      <c r="D65" s="22"/>
      <c r="E65" s="109">
        <v>158000000</v>
      </c>
      <c r="F65" s="109"/>
      <c r="G65" s="22"/>
      <c r="H65" s="35">
        <v>567068303880</v>
      </c>
      <c r="I65" s="22"/>
      <c r="J65" s="35">
        <v>866970648000</v>
      </c>
      <c r="K65" s="22"/>
      <c r="L65" s="35">
        <v>0</v>
      </c>
      <c r="M65" s="22"/>
      <c r="N65" s="35">
        <v>0</v>
      </c>
      <c r="O65" s="22"/>
      <c r="P65" s="35">
        <v>0</v>
      </c>
      <c r="Q65" s="22"/>
      <c r="R65" s="35">
        <v>0</v>
      </c>
      <c r="S65" s="22"/>
      <c r="T65" s="35">
        <v>158000000</v>
      </c>
      <c r="U65" s="22"/>
      <c r="V65" s="35">
        <v>5810</v>
      </c>
      <c r="W65" s="22"/>
      <c r="X65" s="35">
        <v>567068303880</v>
      </c>
      <c r="Y65" s="22"/>
      <c r="Z65" s="35">
        <v>910884014600</v>
      </c>
      <c r="AA65" s="22"/>
      <c r="AB65" s="58">
        <f t="shared" si="0"/>
        <v>1.7936243648741499E-2</v>
      </c>
    </row>
    <row r="66" spans="1:28" ht="18.75" x14ac:dyDescent="0.4">
      <c r="A66" s="108" t="s">
        <v>78</v>
      </c>
      <c r="B66" s="108"/>
      <c r="C66" s="108"/>
      <c r="D66" s="22"/>
      <c r="E66" s="109">
        <v>209000000</v>
      </c>
      <c r="F66" s="109"/>
      <c r="G66" s="22"/>
      <c r="H66" s="35">
        <v>309828797736</v>
      </c>
      <c r="I66" s="22"/>
      <c r="J66" s="35">
        <v>183241188900</v>
      </c>
      <c r="K66" s="22"/>
      <c r="L66" s="35">
        <v>0</v>
      </c>
      <c r="M66" s="22"/>
      <c r="N66" s="35">
        <v>0</v>
      </c>
      <c r="O66" s="22"/>
      <c r="P66" s="35">
        <v>0</v>
      </c>
      <c r="Q66" s="22"/>
      <c r="R66" s="35">
        <v>0</v>
      </c>
      <c r="S66" s="22"/>
      <c r="T66" s="35">
        <v>209000000</v>
      </c>
      <c r="U66" s="22"/>
      <c r="V66" s="35">
        <v>1020</v>
      </c>
      <c r="W66" s="22"/>
      <c r="X66" s="35">
        <v>309828797736</v>
      </c>
      <c r="Y66" s="22"/>
      <c r="Z66" s="35">
        <v>211532118600</v>
      </c>
      <c r="AA66" s="22"/>
      <c r="AB66" s="58">
        <f t="shared" si="0"/>
        <v>4.1652851053821573E-3</v>
      </c>
    </row>
    <row r="67" spans="1:28" ht="18.75" x14ac:dyDescent="0.4">
      <c r="A67" s="108" t="s">
        <v>79</v>
      </c>
      <c r="B67" s="108"/>
      <c r="C67" s="108"/>
      <c r="D67" s="22"/>
      <c r="E67" s="109">
        <v>80000000</v>
      </c>
      <c r="F67" s="109"/>
      <c r="G67" s="22"/>
      <c r="H67" s="35">
        <v>956326060582</v>
      </c>
      <c r="I67" s="22"/>
      <c r="J67" s="35">
        <v>1023473880000</v>
      </c>
      <c r="K67" s="22"/>
      <c r="L67" s="35">
        <v>0</v>
      </c>
      <c r="M67" s="22"/>
      <c r="N67" s="35">
        <v>0</v>
      </c>
      <c r="O67" s="22"/>
      <c r="P67" s="35">
        <v>-30000000</v>
      </c>
      <c r="Q67" s="22"/>
      <c r="R67" s="35">
        <v>362452032138</v>
      </c>
      <c r="S67" s="22"/>
      <c r="T67" s="35">
        <v>50000000</v>
      </c>
      <c r="U67" s="22"/>
      <c r="V67" s="35">
        <v>12230</v>
      </c>
      <c r="W67" s="22"/>
      <c r="X67" s="35">
        <v>597703787757</v>
      </c>
      <c r="Y67" s="22"/>
      <c r="Z67" s="35">
        <v>606773105000</v>
      </c>
      <c r="AA67" s="22"/>
      <c r="AB67" s="58">
        <f t="shared" si="0"/>
        <v>1.1947986874665492E-2</v>
      </c>
    </row>
    <row r="68" spans="1:28" ht="18.75" x14ac:dyDescent="0.4">
      <c r="A68" s="108" t="s">
        <v>80</v>
      </c>
      <c r="B68" s="108"/>
      <c r="C68" s="108"/>
      <c r="D68" s="22"/>
      <c r="E68" s="109">
        <v>14330000</v>
      </c>
      <c r="F68" s="109"/>
      <c r="G68" s="22"/>
      <c r="H68" s="35">
        <v>260735986575</v>
      </c>
      <c r="I68" s="22"/>
      <c r="J68" s="35">
        <v>229197810285</v>
      </c>
      <c r="K68" s="22"/>
      <c r="L68" s="35">
        <v>0</v>
      </c>
      <c r="M68" s="22"/>
      <c r="N68" s="35">
        <v>0</v>
      </c>
      <c r="O68" s="22"/>
      <c r="P68" s="35">
        <v>0</v>
      </c>
      <c r="Q68" s="22"/>
      <c r="R68" s="35">
        <v>0</v>
      </c>
      <c r="S68" s="22"/>
      <c r="T68" s="35">
        <v>14330000</v>
      </c>
      <c r="U68" s="22"/>
      <c r="V68" s="35">
        <v>16800</v>
      </c>
      <c r="W68" s="22"/>
      <c r="X68" s="35">
        <v>260735986575</v>
      </c>
      <c r="Y68" s="22"/>
      <c r="Z68" s="35">
        <v>238883048880</v>
      </c>
      <c r="AA68" s="22"/>
      <c r="AB68" s="58">
        <f t="shared" si="0"/>
        <v>4.7038530697538329E-3</v>
      </c>
    </row>
    <row r="69" spans="1:28" ht="18.75" x14ac:dyDescent="0.4">
      <c r="A69" s="108" t="s">
        <v>81</v>
      </c>
      <c r="B69" s="108"/>
      <c r="C69" s="108"/>
      <c r="D69" s="22"/>
      <c r="E69" s="109">
        <v>200000000</v>
      </c>
      <c r="F69" s="109"/>
      <c r="G69" s="22"/>
      <c r="H69" s="35">
        <v>1110281776028</v>
      </c>
      <c r="I69" s="22"/>
      <c r="J69" s="35">
        <v>1576563300000</v>
      </c>
      <c r="K69" s="22"/>
      <c r="L69" s="35">
        <v>0</v>
      </c>
      <c r="M69" s="22"/>
      <c r="N69" s="35">
        <v>0</v>
      </c>
      <c r="O69" s="22"/>
      <c r="P69" s="35">
        <v>-200000000</v>
      </c>
      <c r="Q69" s="22"/>
      <c r="R69" s="35">
        <v>1631389593768</v>
      </c>
      <c r="S69" s="22"/>
      <c r="T69" s="35">
        <v>0</v>
      </c>
      <c r="U69" s="22"/>
      <c r="V69" s="35">
        <v>0</v>
      </c>
      <c r="W69" s="22"/>
      <c r="X69" s="35">
        <v>0</v>
      </c>
      <c r="Y69" s="22"/>
      <c r="Z69" s="35">
        <v>0</v>
      </c>
      <c r="AA69" s="22"/>
      <c r="AB69" s="58">
        <f t="shared" si="0"/>
        <v>0</v>
      </c>
    </row>
    <row r="70" spans="1:28" ht="18.75" x14ac:dyDescent="0.4">
      <c r="A70" s="108" t="s">
        <v>82</v>
      </c>
      <c r="B70" s="108"/>
      <c r="C70" s="108"/>
      <c r="D70" s="22"/>
      <c r="E70" s="109">
        <v>25000000</v>
      </c>
      <c r="F70" s="109"/>
      <c r="G70" s="22"/>
      <c r="H70" s="35">
        <v>142738409148</v>
      </c>
      <c r="I70" s="22"/>
      <c r="J70" s="35">
        <v>128977987500</v>
      </c>
      <c r="K70" s="22"/>
      <c r="L70" s="35">
        <v>0</v>
      </c>
      <c r="M70" s="22"/>
      <c r="N70" s="35">
        <v>0</v>
      </c>
      <c r="O70" s="22"/>
      <c r="P70" s="35">
        <v>0</v>
      </c>
      <c r="Q70" s="22"/>
      <c r="R70" s="35">
        <v>0</v>
      </c>
      <c r="S70" s="22"/>
      <c r="T70" s="35">
        <v>25000000</v>
      </c>
      <c r="U70" s="22"/>
      <c r="V70" s="35">
        <v>4622</v>
      </c>
      <c r="W70" s="22"/>
      <c r="X70" s="35">
        <v>142738409148</v>
      </c>
      <c r="Y70" s="22"/>
      <c r="Z70" s="35">
        <v>114656798500</v>
      </c>
      <c r="AA70" s="22"/>
      <c r="AB70" s="58">
        <f t="shared" si="0"/>
        <v>2.2577103571015493E-3</v>
      </c>
    </row>
    <row r="71" spans="1:28" ht="18.75" x14ac:dyDescent="0.4">
      <c r="A71" s="108" t="s">
        <v>83</v>
      </c>
      <c r="B71" s="108"/>
      <c r="C71" s="108"/>
      <c r="D71" s="22"/>
      <c r="E71" s="109">
        <v>93000000</v>
      </c>
      <c r="F71" s="109"/>
      <c r="G71" s="22"/>
      <c r="H71" s="35">
        <v>386823082099</v>
      </c>
      <c r="I71" s="22"/>
      <c r="J71" s="35">
        <v>312007443750</v>
      </c>
      <c r="K71" s="22"/>
      <c r="L71" s="35">
        <v>0</v>
      </c>
      <c r="M71" s="22"/>
      <c r="N71" s="35">
        <v>0</v>
      </c>
      <c r="O71" s="22"/>
      <c r="P71" s="35">
        <v>0</v>
      </c>
      <c r="Q71" s="22"/>
      <c r="R71" s="35">
        <v>0</v>
      </c>
      <c r="S71" s="22"/>
      <c r="T71" s="35">
        <v>93000000</v>
      </c>
      <c r="U71" s="22"/>
      <c r="V71" s="35">
        <v>3052</v>
      </c>
      <c r="W71" s="22"/>
      <c r="X71" s="35">
        <v>386823082099</v>
      </c>
      <c r="Y71" s="22"/>
      <c r="Z71" s="35">
        <v>281641947720</v>
      </c>
      <c r="AA71" s="22"/>
      <c r="AB71" s="58">
        <f t="shared" si="0"/>
        <v>5.5458197915904403E-3</v>
      </c>
    </row>
    <row r="72" spans="1:28" ht="18.75" x14ac:dyDescent="0.4">
      <c r="A72" s="108" t="s">
        <v>84</v>
      </c>
      <c r="B72" s="108"/>
      <c r="C72" s="108"/>
      <c r="D72" s="22"/>
      <c r="E72" s="109">
        <v>30000000</v>
      </c>
      <c r="F72" s="109"/>
      <c r="G72" s="22"/>
      <c r="H72" s="35">
        <v>491605117140</v>
      </c>
      <c r="I72" s="22"/>
      <c r="J72" s="35">
        <v>482511870000</v>
      </c>
      <c r="K72" s="22"/>
      <c r="L72" s="35">
        <v>0</v>
      </c>
      <c r="M72" s="22"/>
      <c r="N72" s="35">
        <v>0</v>
      </c>
      <c r="O72" s="22"/>
      <c r="P72" s="35">
        <v>0</v>
      </c>
      <c r="Q72" s="22"/>
      <c r="R72" s="35">
        <v>0</v>
      </c>
      <c r="S72" s="22"/>
      <c r="T72" s="35">
        <v>30000000</v>
      </c>
      <c r="U72" s="22"/>
      <c r="V72" s="35">
        <v>17590</v>
      </c>
      <c r="W72" s="22"/>
      <c r="X72" s="35">
        <v>491605117140</v>
      </c>
      <c r="Y72" s="22"/>
      <c r="Z72" s="35">
        <v>523620879000</v>
      </c>
      <c r="AA72" s="22"/>
      <c r="AB72" s="58">
        <f t="shared" si="0"/>
        <v>1.0310633971808633E-2</v>
      </c>
    </row>
    <row r="73" spans="1:28" ht="18.75" x14ac:dyDescent="0.4">
      <c r="A73" s="108" t="s">
        <v>85</v>
      </c>
      <c r="B73" s="108"/>
      <c r="C73" s="108"/>
      <c r="D73" s="22"/>
      <c r="E73" s="109">
        <v>40050000</v>
      </c>
      <c r="F73" s="109"/>
      <c r="G73" s="22"/>
      <c r="H73" s="35">
        <v>238085798479</v>
      </c>
      <c r="I73" s="22"/>
      <c r="J73" s="35">
        <v>265942172700</v>
      </c>
      <c r="K73" s="22"/>
      <c r="L73" s="35">
        <v>0</v>
      </c>
      <c r="M73" s="22"/>
      <c r="N73" s="35">
        <v>0</v>
      </c>
      <c r="O73" s="22"/>
      <c r="P73" s="35">
        <v>0</v>
      </c>
      <c r="Q73" s="22"/>
      <c r="R73" s="35">
        <v>0</v>
      </c>
      <c r="S73" s="22"/>
      <c r="T73" s="35">
        <v>40050000</v>
      </c>
      <c r="U73" s="22"/>
      <c r="V73" s="35">
        <v>6670</v>
      </c>
      <c r="W73" s="22"/>
      <c r="X73" s="35">
        <v>238085798479</v>
      </c>
      <c r="Y73" s="22"/>
      <c r="Z73" s="35">
        <v>265068558045</v>
      </c>
      <c r="AA73" s="22"/>
      <c r="AB73" s="58">
        <f t="shared" si="0"/>
        <v>5.219472693022819E-3</v>
      </c>
    </row>
    <row r="74" spans="1:28" ht="18.75" x14ac:dyDescent="0.4">
      <c r="A74" s="108" t="s">
        <v>86</v>
      </c>
      <c r="B74" s="108"/>
      <c r="C74" s="108"/>
      <c r="D74" s="22"/>
      <c r="E74" s="109">
        <v>55000000</v>
      </c>
      <c r="F74" s="109"/>
      <c r="G74" s="22"/>
      <c r="H74" s="35">
        <v>226594980973</v>
      </c>
      <c r="I74" s="22"/>
      <c r="J74" s="35">
        <v>214317180000</v>
      </c>
      <c r="K74" s="22"/>
      <c r="L74" s="35">
        <v>0</v>
      </c>
      <c r="M74" s="22"/>
      <c r="N74" s="35">
        <v>0</v>
      </c>
      <c r="O74" s="22"/>
      <c r="P74" s="35">
        <v>0</v>
      </c>
      <c r="Q74" s="22"/>
      <c r="R74" s="35">
        <v>0</v>
      </c>
      <c r="S74" s="22"/>
      <c r="T74" s="35">
        <v>55000000</v>
      </c>
      <c r="U74" s="22"/>
      <c r="V74" s="35">
        <v>3511</v>
      </c>
      <c r="W74" s="22"/>
      <c r="X74" s="35">
        <v>226594980973</v>
      </c>
      <c r="Y74" s="22"/>
      <c r="Z74" s="35">
        <v>191612298350</v>
      </c>
      <c r="AA74" s="22"/>
      <c r="AB74" s="58">
        <f t="shared" ref="AB74:AB95" si="1">Z74/$AG$9</f>
        <v>3.7730433449424034E-3</v>
      </c>
    </row>
    <row r="75" spans="1:28" ht="18.75" x14ac:dyDescent="0.4">
      <c r="A75" s="108" t="s">
        <v>87</v>
      </c>
      <c r="B75" s="108"/>
      <c r="C75" s="108"/>
      <c r="D75" s="22"/>
      <c r="E75" s="109">
        <v>30000000</v>
      </c>
      <c r="F75" s="109"/>
      <c r="G75" s="22"/>
      <c r="H75" s="35">
        <v>137447351984</v>
      </c>
      <c r="I75" s="22"/>
      <c r="J75" s="35">
        <v>135687825000</v>
      </c>
      <c r="K75" s="22"/>
      <c r="L75" s="35">
        <v>0</v>
      </c>
      <c r="M75" s="22"/>
      <c r="N75" s="35">
        <v>0</v>
      </c>
      <c r="O75" s="22"/>
      <c r="P75" s="35">
        <v>0</v>
      </c>
      <c r="Q75" s="22"/>
      <c r="R75" s="35">
        <v>0</v>
      </c>
      <c r="S75" s="22"/>
      <c r="T75" s="35">
        <v>30000000</v>
      </c>
      <c r="U75" s="22"/>
      <c r="V75" s="35">
        <v>4679</v>
      </c>
      <c r="W75" s="22"/>
      <c r="X75" s="35">
        <v>137447351984</v>
      </c>
      <c r="Y75" s="22"/>
      <c r="Z75" s="35">
        <v>139284939900</v>
      </c>
      <c r="AA75" s="22"/>
      <c r="AB75" s="58">
        <f t="shared" si="1"/>
        <v>2.7426638063725185E-3</v>
      </c>
    </row>
    <row r="76" spans="1:28" ht="18.75" x14ac:dyDescent="0.4">
      <c r="A76" s="108" t="s">
        <v>88</v>
      </c>
      <c r="B76" s="108"/>
      <c r="C76" s="108"/>
      <c r="D76" s="22"/>
      <c r="E76" s="109">
        <v>122000000</v>
      </c>
      <c r="F76" s="109"/>
      <c r="G76" s="22"/>
      <c r="H76" s="35">
        <v>387514687831</v>
      </c>
      <c r="I76" s="22"/>
      <c r="J76" s="35">
        <v>475879568400</v>
      </c>
      <c r="K76" s="22"/>
      <c r="L76" s="35">
        <v>8000000</v>
      </c>
      <c r="M76" s="22"/>
      <c r="N76" s="35">
        <v>33479064740</v>
      </c>
      <c r="O76" s="22"/>
      <c r="P76" s="35">
        <v>0</v>
      </c>
      <c r="Q76" s="22"/>
      <c r="R76" s="35">
        <v>0</v>
      </c>
      <c r="S76" s="22"/>
      <c r="T76" s="35">
        <v>130000000</v>
      </c>
      <c r="U76" s="22"/>
      <c r="V76" s="35">
        <v>4626</v>
      </c>
      <c r="W76" s="22"/>
      <c r="X76" s="35">
        <v>420993752571</v>
      </c>
      <c r="Y76" s="22"/>
      <c r="Z76" s="35">
        <v>596731332600</v>
      </c>
      <c r="AA76" s="22"/>
      <c r="AB76" s="58">
        <f t="shared" si="1"/>
        <v>1.1750254042005451E-2</v>
      </c>
    </row>
    <row r="77" spans="1:28" ht="18.75" x14ac:dyDescent="0.4">
      <c r="A77" s="108" t="s">
        <v>89</v>
      </c>
      <c r="B77" s="108"/>
      <c r="C77" s="108"/>
      <c r="D77" s="22"/>
      <c r="E77" s="109">
        <v>159000000</v>
      </c>
      <c r="F77" s="109"/>
      <c r="G77" s="22"/>
      <c r="H77" s="35">
        <v>560831276845</v>
      </c>
      <c r="I77" s="22"/>
      <c r="J77" s="35">
        <v>540860616900</v>
      </c>
      <c r="K77" s="22"/>
      <c r="L77" s="35">
        <v>0</v>
      </c>
      <c r="M77" s="22"/>
      <c r="N77" s="35">
        <v>0</v>
      </c>
      <c r="O77" s="22"/>
      <c r="P77" s="35">
        <v>0</v>
      </c>
      <c r="Q77" s="22"/>
      <c r="R77" s="35">
        <v>0</v>
      </c>
      <c r="S77" s="22"/>
      <c r="T77" s="35">
        <v>159000000</v>
      </c>
      <c r="U77" s="22"/>
      <c r="V77" s="35">
        <v>3183</v>
      </c>
      <c r="W77" s="22"/>
      <c r="X77" s="35">
        <v>560831276845</v>
      </c>
      <c r="Y77" s="22"/>
      <c r="Z77" s="35">
        <v>502184870190</v>
      </c>
      <c r="AA77" s="22"/>
      <c r="AB77" s="58">
        <f t="shared" si="1"/>
        <v>9.8885368982953078E-3</v>
      </c>
    </row>
    <row r="78" spans="1:28" ht="18.75" x14ac:dyDescent="0.4">
      <c r="A78" s="108" t="s">
        <v>90</v>
      </c>
      <c r="B78" s="108"/>
      <c r="C78" s="108"/>
      <c r="D78" s="22"/>
      <c r="E78" s="109">
        <v>26300000</v>
      </c>
      <c r="F78" s="109"/>
      <c r="G78" s="22"/>
      <c r="H78" s="35">
        <v>183882982389</v>
      </c>
      <c r="I78" s="22"/>
      <c r="J78" s="35">
        <v>194246316450</v>
      </c>
      <c r="K78" s="22"/>
      <c r="L78" s="35">
        <v>0</v>
      </c>
      <c r="M78" s="22"/>
      <c r="N78" s="35">
        <v>0</v>
      </c>
      <c r="O78" s="22"/>
      <c r="P78" s="35">
        <v>0</v>
      </c>
      <c r="Q78" s="22"/>
      <c r="R78" s="35">
        <v>0</v>
      </c>
      <c r="S78" s="22"/>
      <c r="T78" s="35">
        <v>26300000</v>
      </c>
      <c r="U78" s="22"/>
      <c r="V78" s="35">
        <v>9170</v>
      </c>
      <c r="W78" s="22"/>
      <c r="X78" s="35">
        <v>183882982389</v>
      </c>
      <c r="Y78" s="22"/>
      <c r="Z78" s="35">
        <v>239306748170</v>
      </c>
      <c r="AA78" s="22"/>
      <c r="AB78" s="58">
        <f t="shared" si="1"/>
        <v>4.71219614480777E-3</v>
      </c>
    </row>
    <row r="79" spans="1:28" ht="18.75" x14ac:dyDescent="0.4">
      <c r="A79" s="108" t="s">
        <v>91</v>
      </c>
      <c r="B79" s="108"/>
      <c r="C79" s="108"/>
      <c r="D79" s="22"/>
      <c r="E79" s="109">
        <v>73700000</v>
      </c>
      <c r="F79" s="109"/>
      <c r="G79" s="22"/>
      <c r="H79" s="35">
        <v>401641670537</v>
      </c>
      <c r="I79" s="22"/>
      <c r="J79" s="35">
        <v>408799086300</v>
      </c>
      <c r="K79" s="22"/>
      <c r="L79" s="35">
        <v>0</v>
      </c>
      <c r="M79" s="22"/>
      <c r="N79" s="35">
        <v>0</v>
      </c>
      <c r="O79" s="22"/>
      <c r="P79" s="35">
        <v>0</v>
      </c>
      <c r="Q79" s="22"/>
      <c r="R79" s="35">
        <v>0</v>
      </c>
      <c r="S79" s="22"/>
      <c r="T79" s="35">
        <v>73700000</v>
      </c>
      <c r="U79" s="22"/>
      <c r="V79" s="35">
        <v>6130</v>
      </c>
      <c r="W79" s="22"/>
      <c r="X79" s="35">
        <v>401641670537</v>
      </c>
      <c r="Y79" s="22"/>
      <c r="Z79" s="35">
        <v>448288732870</v>
      </c>
      <c r="AA79" s="22"/>
      <c r="AB79" s="58">
        <f t="shared" si="1"/>
        <v>8.8272664893266559E-3</v>
      </c>
    </row>
    <row r="80" spans="1:28" ht="18.75" x14ac:dyDescent="0.4">
      <c r="A80" s="108" t="s">
        <v>92</v>
      </c>
      <c r="B80" s="108"/>
      <c r="C80" s="108"/>
      <c r="D80" s="22"/>
      <c r="E80" s="109">
        <v>52000000</v>
      </c>
      <c r="F80" s="109"/>
      <c r="G80" s="22"/>
      <c r="H80" s="35">
        <v>289647093528</v>
      </c>
      <c r="I80" s="22"/>
      <c r="J80" s="35">
        <v>339090336000</v>
      </c>
      <c r="K80" s="22"/>
      <c r="L80" s="35">
        <v>0</v>
      </c>
      <c r="M80" s="22"/>
      <c r="N80" s="35">
        <v>0</v>
      </c>
      <c r="O80" s="22"/>
      <c r="P80" s="35">
        <v>0</v>
      </c>
      <c r="Q80" s="22"/>
      <c r="R80" s="35">
        <v>0</v>
      </c>
      <c r="S80" s="22"/>
      <c r="T80" s="35">
        <v>52000000</v>
      </c>
      <c r="U80" s="22"/>
      <c r="V80" s="35">
        <v>6470</v>
      </c>
      <c r="W80" s="22"/>
      <c r="X80" s="35">
        <v>289647093528</v>
      </c>
      <c r="Y80" s="22"/>
      <c r="Z80" s="35">
        <v>333839318800</v>
      </c>
      <c r="AA80" s="22"/>
      <c r="AB80" s="58">
        <f t="shared" si="1"/>
        <v>6.5736397450735203E-3</v>
      </c>
    </row>
    <row r="81" spans="1:28" ht="18.75" x14ac:dyDescent="0.4">
      <c r="A81" s="108" t="s">
        <v>93</v>
      </c>
      <c r="B81" s="108"/>
      <c r="C81" s="108"/>
      <c r="D81" s="22"/>
      <c r="E81" s="109">
        <v>0</v>
      </c>
      <c r="F81" s="109"/>
      <c r="G81" s="22"/>
      <c r="H81" s="35">
        <v>0</v>
      </c>
      <c r="I81" s="22"/>
      <c r="J81" s="35">
        <v>0</v>
      </c>
      <c r="K81" s="22"/>
      <c r="L81" s="35">
        <v>23000000</v>
      </c>
      <c r="M81" s="22"/>
      <c r="N81" s="35">
        <v>183827776159</v>
      </c>
      <c r="O81" s="22"/>
      <c r="P81" s="35">
        <v>0</v>
      </c>
      <c r="Q81" s="22"/>
      <c r="R81" s="35">
        <v>0</v>
      </c>
      <c r="S81" s="22"/>
      <c r="T81" s="35">
        <v>23000000</v>
      </c>
      <c r="U81" s="22"/>
      <c r="V81" s="35">
        <v>8190</v>
      </c>
      <c r="W81" s="22"/>
      <c r="X81" s="35">
        <v>183827776159</v>
      </c>
      <c r="Y81" s="22"/>
      <c r="Z81" s="35">
        <v>186913899900</v>
      </c>
      <c r="AA81" s="22"/>
      <c r="AB81" s="58">
        <f t="shared" si="1"/>
        <v>3.6805270442857542E-3</v>
      </c>
    </row>
    <row r="82" spans="1:28" ht="18.75" x14ac:dyDescent="0.4">
      <c r="A82" s="108" t="s">
        <v>94</v>
      </c>
      <c r="B82" s="108"/>
      <c r="C82" s="108"/>
      <c r="D82" s="22"/>
      <c r="E82" s="109">
        <v>0</v>
      </c>
      <c r="F82" s="109"/>
      <c r="G82" s="22"/>
      <c r="H82" s="35">
        <v>0</v>
      </c>
      <c r="I82" s="22"/>
      <c r="J82" s="35">
        <v>0</v>
      </c>
      <c r="K82" s="22"/>
      <c r="L82" s="35">
        <v>335</v>
      </c>
      <c r="M82" s="22"/>
      <c r="N82" s="35">
        <v>1275043</v>
      </c>
      <c r="O82" s="22"/>
      <c r="P82" s="35">
        <v>0</v>
      </c>
      <c r="Q82" s="22"/>
      <c r="R82" s="35">
        <v>0</v>
      </c>
      <c r="S82" s="22"/>
      <c r="T82" s="35">
        <v>335</v>
      </c>
      <c r="U82" s="22"/>
      <c r="V82" s="35">
        <v>3796</v>
      </c>
      <c r="W82" s="22"/>
      <c r="X82" s="35">
        <v>1275043</v>
      </c>
      <c r="Y82" s="22"/>
      <c r="Z82" s="35">
        <v>1261830.0682000001</v>
      </c>
      <c r="AA82" s="22"/>
      <c r="AB82" s="58">
        <f t="shared" si="1"/>
        <v>2.4846732606765525E-8</v>
      </c>
    </row>
    <row r="83" spans="1:28" ht="18.75" x14ac:dyDescent="0.4">
      <c r="A83" s="108" t="s">
        <v>95</v>
      </c>
      <c r="B83" s="108"/>
      <c r="C83" s="108"/>
      <c r="D83" s="22"/>
      <c r="E83" s="109">
        <v>0</v>
      </c>
      <c r="F83" s="109"/>
      <c r="G83" s="22"/>
      <c r="H83" s="35">
        <v>0</v>
      </c>
      <c r="I83" s="22"/>
      <c r="J83" s="35">
        <v>0</v>
      </c>
      <c r="K83" s="22"/>
      <c r="L83" s="35">
        <v>50000000</v>
      </c>
      <c r="M83" s="22"/>
      <c r="N83" s="35">
        <v>363967032000</v>
      </c>
      <c r="O83" s="22"/>
      <c r="P83" s="35">
        <v>0</v>
      </c>
      <c r="Q83" s="22"/>
      <c r="R83" s="35">
        <v>0</v>
      </c>
      <c r="S83" s="22"/>
      <c r="T83" s="35">
        <v>50000000</v>
      </c>
      <c r="U83" s="22"/>
      <c r="V83" s="35">
        <v>7670</v>
      </c>
      <c r="W83" s="22"/>
      <c r="X83" s="35">
        <v>363967032000</v>
      </c>
      <c r="Y83" s="22"/>
      <c r="Z83" s="35">
        <v>380535545000</v>
      </c>
      <c r="AA83" s="22"/>
      <c r="AB83" s="58">
        <f t="shared" si="1"/>
        <v>7.493136494577622E-3</v>
      </c>
    </row>
    <row r="84" spans="1:28" ht="18.75" x14ac:dyDescent="0.4">
      <c r="A84" s="108" t="s">
        <v>96</v>
      </c>
      <c r="B84" s="108"/>
      <c r="C84" s="108"/>
      <c r="D84" s="22"/>
      <c r="E84" s="109">
        <v>0</v>
      </c>
      <c r="F84" s="109"/>
      <c r="G84" s="22"/>
      <c r="H84" s="35">
        <v>0</v>
      </c>
      <c r="I84" s="22"/>
      <c r="J84" s="35">
        <v>0</v>
      </c>
      <c r="K84" s="22"/>
      <c r="L84" s="35">
        <v>291800000</v>
      </c>
      <c r="M84" s="22"/>
      <c r="N84" s="35">
        <v>869009427074</v>
      </c>
      <c r="O84" s="22"/>
      <c r="P84" s="35">
        <v>0</v>
      </c>
      <c r="Q84" s="22"/>
      <c r="R84" s="35">
        <v>0</v>
      </c>
      <c r="S84" s="22"/>
      <c r="T84" s="35">
        <v>291800000</v>
      </c>
      <c r="U84" s="22"/>
      <c r="V84" s="35">
        <v>3118</v>
      </c>
      <c r="W84" s="22"/>
      <c r="X84" s="35">
        <v>869009427074</v>
      </c>
      <c r="Y84" s="22"/>
      <c r="Z84" s="35">
        <v>902799395548</v>
      </c>
      <c r="AA84" s="22"/>
      <c r="AB84" s="58">
        <f t="shared" si="1"/>
        <v>1.7777049179632711E-2</v>
      </c>
    </row>
    <row r="85" spans="1:28" ht="18.75" x14ac:dyDescent="0.4">
      <c r="A85" s="108" t="s">
        <v>97</v>
      </c>
      <c r="B85" s="108"/>
      <c r="C85" s="108"/>
      <c r="D85" s="22"/>
      <c r="E85" s="109">
        <v>0</v>
      </c>
      <c r="F85" s="109"/>
      <c r="G85" s="22"/>
      <c r="H85" s="35">
        <v>0</v>
      </c>
      <c r="I85" s="22"/>
      <c r="J85" s="35">
        <v>0</v>
      </c>
      <c r="K85" s="22"/>
      <c r="L85" s="35">
        <v>1000000</v>
      </c>
      <c r="M85" s="22"/>
      <c r="N85" s="35">
        <v>2658662177</v>
      </c>
      <c r="O85" s="22"/>
      <c r="P85" s="35">
        <v>0</v>
      </c>
      <c r="Q85" s="22"/>
      <c r="R85" s="35">
        <v>0</v>
      </c>
      <c r="S85" s="22"/>
      <c r="T85" s="35">
        <v>1000000</v>
      </c>
      <c r="U85" s="22"/>
      <c r="V85" s="35">
        <v>3229</v>
      </c>
      <c r="W85" s="22"/>
      <c r="X85" s="35">
        <v>2658662177</v>
      </c>
      <c r="Y85" s="22"/>
      <c r="Z85" s="35">
        <v>3204039830</v>
      </c>
      <c r="AA85" s="22"/>
      <c r="AB85" s="58">
        <f t="shared" si="1"/>
        <v>6.3090841567121621E-5</v>
      </c>
    </row>
    <row r="86" spans="1:28" ht="18.75" x14ac:dyDescent="0.4">
      <c r="A86" s="108" t="s">
        <v>98</v>
      </c>
      <c r="B86" s="108"/>
      <c r="C86" s="108"/>
      <c r="D86" s="22"/>
      <c r="E86" s="109">
        <v>0</v>
      </c>
      <c r="F86" s="109"/>
      <c r="G86" s="22"/>
      <c r="H86" s="35">
        <v>0</v>
      </c>
      <c r="I86" s="22"/>
      <c r="J86" s="35">
        <v>0</v>
      </c>
      <c r="K86" s="22"/>
      <c r="L86" s="35">
        <v>40000000</v>
      </c>
      <c r="M86" s="22"/>
      <c r="N86" s="35">
        <v>203229124160</v>
      </c>
      <c r="O86" s="22"/>
      <c r="P86" s="35">
        <v>0</v>
      </c>
      <c r="Q86" s="22"/>
      <c r="R86" s="35">
        <v>0</v>
      </c>
      <c r="S86" s="22"/>
      <c r="T86" s="35">
        <v>40000000</v>
      </c>
      <c r="U86" s="22"/>
      <c r="V86" s="35">
        <v>5040</v>
      </c>
      <c r="W86" s="22"/>
      <c r="X86" s="35">
        <v>203229124160</v>
      </c>
      <c r="Y86" s="22"/>
      <c r="Z86" s="35">
        <v>200041632000</v>
      </c>
      <c r="AA86" s="22"/>
      <c r="AB86" s="58">
        <f t="shared" si="1"/>
        <v>3.9390255992355896E-3</v>
      </c>
    </row>
    <row r="87" spans="1:28" ht="18.75" x14ac:dyDescent="0.4">
      <c r="A87" s="108" t="s">
        <v>99</v>
      </c>
      <c r="B87" s="108"/>
      <c r="C87" s="108"/>
      <c r="D87" s="22"/>
      <c r="E87" s="109">
        <v>0</v>
      </c>
      <c r="F87" s="109"/>
      <c r="G87" s="22"/>
      <c r="H87" s="35">
        <v>0</v>
      </c>
      <c r="I87" s="22"/>
      <c r="J87" s="35">
        <v>0</v>
      </c>
      <c r="K87" s="22"/>
      <c r="L87" s="35">
        <v>999000</v>
      </c>
      <c r="M87" s="22"/>
      <c r="N87" s="35">
        <v>85936121</v>
      </c>
      <c r="O87" s="22"/>
      <c r="P87" s="35">
        <v>0</v>
      </c>
      <c r="Q87" s="22"/>
      <c r="R87" s="35">
        <v>0</v>
      </c>
      <c r="S87" s="22"/>
      <c r="T87" s="35">
        <v>999000</v>
      </c>
      <c r="U87" s="22"/>
      <c r="V87" s="16">
        <v>0</v>
      </c>
      <c r="W87" s="22"/>
      <c r="X87" s="35">
        <v>85936121</v>
      </c>
      <c r="Y87" s="22"/>
      <c r="Z87" s="35">
        <v>0</v>
      </c>
      <c r="AA87" s="22"/>
      <c r="AB87" s="58">
        <f t="shared" si="1"/>
        <v>0</v>
      </c>
    </row>
    <row r="88" spans="1:28" ht="18.75" x14ac:dyDescent="0.4">
      <c r="A88" s="108" t="s">
        <v>100</v>
      </c>
      <c r="B88" s="108"/>
      <c r="C88" s="108"/>
      <c r="D88" s="22"/>
      <c r="E88" s="109">
        <v>0</v>
      </c>
      <c r="F88" s="109"/>
      <c r="G88" s="22"/>
      <c r="H88" s="35">
        <v>0</v>
      </c>
      <c r="I88" s="22"/>
      <c r="J88" s="35">
        <v>0</v>
      </c>
      <c r="K88" s="22"/>
      <c r="L88" s="35">
        <v>8000000</v>
      </c>
      <c r="M88" s="22"/>
      <c r="N88" s="35">
        <v>631243388000</v>
      </c>
      <c r="O88" s="22"/>
      <c r="P88" s="35">
        <v>0</v>
      </c>
      <c r="Q88" s="22"/>
      <c r="R88" s="35">
        <v>0</v>
      </c>
      <c r="S88" s="22"/>
      <c r="T88" s="35">
        <v>8000000</v>
      </c>
      <c r="U88" s="22"/>
      <c r="V88" s="35">
        <v>93300</v>
      </c>
      <c r="W88" s="22"/>
      <c r="X88" s="35">
        <v>631243388001</v>
      </c>
      <c r="Y88" s="22"/>
      <c r="Z88" s="35">
        <v>740630328000</v>
      </c>
      <c r="AA88" s="22"/>
      <c r="AB88" s="58">
        <f t="shared" si="1"/>
        <v>1.4583773349550813E-2</v>
      </c>
    </row>
    <row r="89" spans="1:28" ht="18.75" x14ac:dyDescent="0.4">
      <c r="A89" s="108" t="s">
        <v>101</v>
      </c>
      <c r="B89" s="108"/>
      <c r="C89" s="108"/>
      <c r="D89" s="22"/>
      <c r="E89" s="109">
        <v>0</v>
      </c>
      <c r="F89" s="109"/>
      <c r="G89" s="22"/>
      <c r="H89" s="35">
        <v>0</v>
      </c>
      <c r="I89" s="22"/>
      <c r="J89" s="35">
        <v>0</v>
      </c>
      <c r="K89" s="22"/>
      <c r="L89" s="35">
        <v>720000</v>
      </c>
      <c r="M89" s="22"/>
      <c r="N89" s="35">
        <v>7494799104</v>
      </c>
      <c r="O89" s="22"/>
      <c r="P89" s="35">
        <v>-360000</v>
      </c>
      <c r="Q89" s="22"/>
      <c r="R89" s="35">
        <v>4757242026</v>
      </c>
      <c r="S89" s="22"/>
      <c r="T89" s="35">
        <v>360000</v>
      </c>
      <c r="U89" s="22"/>
      <c r="V89" s="35">
        <v>13420</v>
      </c>
      <c r="W89" s="22"/>
      <c r="X89" s="35">
        <v>3747399555</v>
      </c>
      <c r="Y89" s="22"/>
      <c r="Z89" s="35">
        <v>4793854824</v>
      </c>
      <c r="AA89" s="22"/>
      <c r="AB89" s="58">
        <f t="shared" si="1"/>
        <v>9.4395934895967167E-5</v>
      </c>
    </row>
    <row r="90" spans="1:28" ht="18.75" x14ac:dyDescent="0.4">
      <c r="A90" s="108" t="s">
        <v>102</v>
      </c>
      <c r="B90" s="108"/>
      <c r="C90" s="108"/>
      <c r="D90" s="22"/>
      <c r="E90" s="109">
        <v>0</v>
      </c>
      <c r="F90" s="109"/>
      <c r="G90" s="22"/>
      <c r="H90" s="35">
        <v>0</v>
      </c>
      <c r="I90" s="22"/>
      <c r="J90" s="35">
        <v>0</v>
      </c>
      <c r="K90" s="22"/>
      <c r="L90" s="35">
        <v>3000000</v>
      </c>
      <c r="M90" s="22"/>
      <c r="N90" s="35">
        <v>326949905760</v>
      </c>
      <c r="O90" s="22"/>
      <c r="P90" s="35">
        <v>0</v>
      </c>
      <c r="Q90" s="22"/>
      <c r="R90" s="35">
        <v>0</v>
      </c>
      <c r="S90" s="22"/>
      <c r="T90" s="35">
        <v>3000000</v>
      </c>
      <c r="U90" s="22"/>
      <c r="V90" s="35">
        <v>105950</v>
      </c>
      <c r="W90" s="22"/>
      <c r="X90" s="35">
        <v>326949905760</v>
      </c>
      <c r="Y90" s="22"/>
      <c r="Z90" s="35">
        <v>315393019500</v>
      </c>
      <c r="AA90" s="22"/>
      <c r="AB90" s="58">
        <f t="shared" si="1"/>
        <v>6.2104131285567066E-3</v>
      </c>
    </row>
    <row r="91" spans="1:28" ht="18.75" x14ac:dyDescent="0.4">
      <c r="A91" s="108" t="s">
        <v>103</v>
      </c>
      <c r="B91" s="108"/>
      <c r="C91" s="108"/>
      <c r="D91" s="22"/>
      <c r="E91" s="109">
        <v>0</v>
      </c>
      <c r="F91" s="109"/>
      <c r="G91" s="22"/>
      <c r="H91" s="35">
        <v>0</v>
      </c>
      <c r="I91" s="22"/>
      <c r="J91" s="35">
        <v>0</v>
      </c>
      <c r="K91" s="22"/>
      <c r="L91" s="35">
        <v>10000000</v>
      </c>
      <c r="M91" s="22"/>
      <c r="N91" s="35">
        <v>254493150154</v>
      </c>
      <c r="O91" s="22"/>
      <c r="P91" s="35">
        <v>0</v>
      </c>
      <c r="Q91" s="22"/>
      <c r="R91" s="35">
        <v>0</v>
      </c>
      <c r="S91" s="22"/>
      <c r="T91" s="35">
        <v>10000000</v>
      </c>
      <c r="U91" s="22"/>
      <c r="V91" s="35">
        <v>24590</v>
      </c>
      <c r="W91" s="22"/>
      <c r="X91" s="35">
        <v>254493150154</v>
      </c>
      <c r="Y91" s="22"/>
      <c r="Z91" s="35">
        <v>243999193000</v>
      </c>
      <c r="AA91" s="22"/>
      <c r="AB91" s="58">
        <f t="shared" si="1"/>
        <v>4.80459521255968E-3</v>
      </c>
    </row>
    <row r="92" spans="1:28" ht="18.75" x14ac:dyDescent="0.4">
      <c r="A92" s="108" t="s">
        <v>104</v>
      </c>
      <c r="B92" s="108"/>
      <c r="C92" s="108"/>
      <c r="D92" s="22"/>
      <c r="E92" s="109">
        <v>0</v>
      </c>
      <c r="F92" s="109"/>
      <c r="G92" s="22"/>
      <c r="H92" s="35">
        <v>0</v>
      </c>
      <c r="I92" s="22"/>
      <c r="J92" s="35">
        <v>0</v>
      </c>
      <c r="K92" s="22"/>
      <c r="L92" s="35">
        <v>46900000</v>
      </c>
      <c r="M92" s="22"/>
      <c r="N92" s="35">
        <v>336066424480</v>
      </c>
      <c r="O92" s="22"/>
      <c r="P92" s="35">
        <v>0</v>
      </c>
      <c r="Q92" s="22"/>
      <c r="R92" s="35">
        <v>0</v>
      </c>
      <c r="S92" s="22"/>
      <c r="T92" s="35">
        <v>46900000</v>
      </c>
      <c r="U92" s="22"/>
      <c r="V92" s="35">
        <v>7180</v>
      </c>
      <c r="W92" s="22"/>
      <c r="X92" s="35">
        <v>336066424480</v>
      </c>
      <c r="Y92" s="22"/>
      <c r="Z92" s="35">
        <v>334138984340</v>
      </c>
      <c r="AA92" s="22"/>
      <c r="AB92" s="58">
        <f t="shared" si="1"/>
        <v>6.5795404679453917E-3</v>
      </c>
    </row>
    <row r="93" spans="1:28" ht="18.75" x14ac:dyDescent="0.4">
      <c r="A93" s="108" t="s">
        <v>105</v>
      </c>
      <c r="B93" s="108"/>
      <c r="C93" s="108"/>
      <c r="D93" s="22"/>
      <c r="E93" s="109">
        <v>0</v>
      </c>
      <c r="F93" s="109"/>
      <c r="G93" s="22"/>
      <c r="H93" s="35">
        <v>0</v>
      </c>
      <c r="I93" s="22"/>
      <c r="J93" s="35">
        <v>0</v>
      </c>
      <c r="K93" s="22"/>
      <c r="L93" s="35">
        <v>25000000</v>
      </c>
      <c r="M93" s="22"/>
      <c r="N93" s="35">
        <v>701675762000</v>
      </c>
      <c r="O93" s="22"/>
      <c r="P93" s="35">
        <v>0</v>
      </c>
      <c r="Q93" s="22"/>
      <c r="R93" s="35">
        <v>0</v>
      </c>
      <c r="S93" s="22"/>
      <c r="T93" s="35">
        <v>25000000</v>
      </c>
      <c r="U93" s="22"/>
      <c r="V93" s="35">
        <v>28980</v>
      </c>
      <c r="W93" s="22"/>
      <c r="X93" s="35">
        <v>701675762000</v>
      </c>
      <c r="Y93" s="22"/>
      <c r="Z93" s="35">
        <v>718899615000</v>
      </c>
      <c r="AA93" s="22"/>
      <c r="AB93" s="58">
        <f t="shared" si="1"/>
        <v>1.41558732472529E-2</v>
      </c>
    </row>
    <row r="94" spans="1:28" ht="18.75" x14ac:dyDescent="0.4">
      <c r="A94" s="108" t="s">
        <v>106</v>
      </c>
      <c r="B94" s="108"/>
      <c r="C94" s="108"/>
      <c r="D94" s="22"/>
      <c r="E94" s="109">
        <v>0</v>
      </c>
      <c r="F94" s="109"/>
      <c r="G94" s="22"/>
      <c r="H94" s="35">
        <v>0</v>
      </c>
      <c r="I94" s="22"/>
      <c r="J94" s="35">
        <v>0</v>
      </c>
      <c r="K94" s="22"/>
      <c r="L94" s="35">
        <v>160000000</v>
      </c>
      <c r="M94" s="22"/>
      <c r="N94" s="35">
        <v>200428653760</v>
      </c>
      <c r="O94" s="22"/>
      <c r="P94" s="35">
        <v>-160000000</v>
      </c>
      <c r="Q94" s="22"/>
      <c r="R94" s="35">
        <v>202136127318</v>
      </c>
      <c r="S94" s="22"/>
      <c r="T94" s="35">
        <v>0</v>
      </c>
      <c r="U94" s="22"/>
      <c r="V94" s="35">
        <v>0</v>
      </c>
      <c r="W94" s="22"/>
      <c r="X94" s="35">
        <v>0</v>
      </c>
      <c r="Y94" s="22"/>
      <c r="Z94" s="35">
        <v>0</v>
      </c>
      <c r="AA94" s="22"/>
      <c r="AB94" s="58">
        <f t="shared" si="1"/>
        <v>0</v>
      </c>
    </row>
    <row r="95" spans="1:28" ht="18.75" x14ac:dyDescent="0.4">
      <c r="A95" s="110" t="s">
        <v>107</v>
      </c>
      <c r="B95" s="110"/>
      <c r="C95" s="110"/>
      <c r="D95" s="36"/>
      <c r="E95" s="109">
        <v>0</v>
      </c>
      <c r="F95" s="111"/>
      <c r="G95" s="22"/>
      <c r="H95" s="37">
        <v>0</v>
      </c>
      <c r="I95" s="22"/>
      <c r="J95" s="37">
        <v>0</v>
      </c>
      <c r="K95" s="22"/>
      <c r="L95" s="37">
        <v>140000000</v>
      </c>
      <c r="M95" s="22"/>
      <c r="N95" s="37">
        <v>193727528160</v>
      </c>
      <c r="O95" s="22"/>
      <c r="P95" s="37">
        <v>0</v>
      </c>
      <c r="Q95" s="22"/>
      <c r="R95" s="37">
        <v>0</v>
      </c>
      <c r="S95" s="22"/>
      <c r="T95" s="37">
        <v>140000000</v>
      </c>
      <c r="U95" s="22"/>
      <c r="V95" s="37">
        <v>1365</v>
      </c>
      <c r="W95" s="22"/>
      <c r="X95" s="37">
        <v>193727528160</v>
      </c>
      <c r="Y95" s="22"/>
      <c r="Z95" s="37">
        <v>189622797000</v>
      </c>
      <c r="AA95" s="22"/>
      <c r="AB95" s="59">
        <f t="shared" si="1"/>
        <v>3.7338680159420693E-3</v>
      </c>
    </row>
    <row r="96" spans="1:28" ht="21.75" thickBot="1" x14ac:dyDescent="0.45">
      <c r="A96" s="112" t="s">
        <v>108</v>
      </c>
      <c r="B96" s="112"/>
      <c r="C96" s="112"/>
      <c r="D96" s="112"/>
      <c r="E96" s="22"/>
      <c r="F96" s="38">
        <f>SUM(E9:F95)</f>
        <v>8097222792</v>
      </c>
      <c r="G96" s="38">
        <f t="shared" ref="G96:Y96" si="2">SUM(F9:G95)</f>
        <v>0</v>
      </c>
      <c r="H96" s="38">
        <f>SUM(H9:H95)</f>
        <v>38619945494340</v>
      </c>
      <c r="I96" s="38">
        <f t="shared" si="2"/>
        <v>38619945494340</v>
      </c>
      <c r="J96" s="38">
        <f>SUM(J9:J95)</f>
        <v>41782810174018.18</v>
      </c>
      <c r="K96" s="38">
        <f t="shared" si="2"/>
        <v>41782810174018.18</v>
      </c>
      <c r="L96" s="38">
        <f>SUM(L9:L95)</f>
        <v>4072199200</v>
      </c>
      <c r="M96" s="38">
        <f t="shared" si="2"/>
        <v>4072199200</v>
      </c>
      <c r="N96" s="38">
        <f>SUM(N9:N95)</f>
        <v>11485913617876</v>
      </c>
      <c r="O96" s="38">
        <f t="shared" si="2"/>
        <v>11485913617876</v>
      </c>
      <c r="P96" s="38">
        <f>SUM(P9:P95)</f>
        <v>-2732013331</v>
      </c>
      <c r="Q96" s="38">
        <f t="shared" si="2"/>
        <v>-2732013331</v>
      </c>
      <c r="R96" s="38">
        <f>SUM(R9:R95)</f>
        <v>9992173705778</v>
      </c>
      <c r="S96" s="38">
        <f t="shared" si="2"/>
        <v>9992173705778</v>
      </c>
      <c r="T96" s="38">
        <f>SUM(S9:T95)</f>
        <v>9437408661</v>
      </c>
      <c r="U96" s="38">
        <f t="shared" si="2"/>
        <v>9437408661</v>
      </c>
      <c r="V96" s="38">
        <f>SUM(V9:V95)</f>
        <v>1222878</v>
      </c>
      <c r="W96" s="38">
        <f t="shared" si="2"/>
        <v>1222878</v>
      </c>
      <c r="X96" s="38">
        <f>SUM(X9:X95)</f>
        <v>39509903526219</v>
      </c>
      <c r="Y96" s="38">
        <f t="shared" si="2"/>
        <v>39509903526219</v>
      </c>
      <c r="Z96" s="38">
        <f>SUM(Z9:Z95)</f>
        <v>43121875351880.68</v>
      </c>
      <c r="AA96" s="22"/>
      <c r="AB96" s="57">
        <f>SUM(AB9:AB95)</f>
        <v>0.84911410289886169</v>
      </c>
    </row>
    <row r="97" spans="1:28" ht="16.5" thickTop="1" x14ac:dyDescent="0.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x14ac:dyDescent="0.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x14ac:dyDescent="0.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x14ac:dyDescent="0.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x14ac:dyDescent="0.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x14ac:dyDescent="0.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x14ac:dyDescent="0.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x14ac:dyDescent="0.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x14ac:dyDescent="0.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x14ac:dyDescent="0.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x14ac:dyDescent="0.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x14ac:dyDescent="0.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x14ac:dyDescent="0.4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1:28" x14ac:dyDescent="0.4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1:28" x14ac:dyDescent="0.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</sheetData>
  <mergeCells count="188">
    <mergeCell ref="A87:C87"/>
    <mergeCell ref="E87:F87"/>
    <mergeCell ref="A88:C88"/>
    <mergeCell ref="E88:F88"/>
    <mergeCell ref="A89:C89"/>
    <mergeCell ref="E89:F89"/>
    <mergeCell ref="A95:C95"/>
    <mergeCell ref="E95:F95"/>
    <mergeCell ref="A96:D96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fitToHeight="0" orientation="landscape" r:id="rId1"/>
  <ignoredErrors>
    <ignoredError sqref="I96 W96 K96 M96 O96 Q96 S96 Y9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64"/>
  <sheetViews>
    <sheetView rightToLeft="1" workbookViewId="0">
      <selection sqref="A1:Y1"/>
    </sheetView>
  </sheetViews>
  <sheetFormatPr defaultRowHeight="15.75" x14ac:dyDescent="0.4"/>
  <cols>
    <col min="1" max="1" width="7.7109375" style="16" bestFit="1" customWidth="1"/>
    <col min="2" max="2" width="1.28515625" style="16" customWidth="1"/>
    <col min="3" max="3" width="11.42578125" style="16" bestFit="1" customWidth="1"/>
    <col min="4" max="4" width="1.28515625" style="16" customWidth="1"/>
    <col min="5" max="5" width="11" style="16" bestFit="1" customWidth="1"/>
    <col min="6" max="6" width="1.28515625" style="16" customWidth="1"/>
    <col min="7" max="7" width="12.85546875" style="16" bestFit="1" customWidth="1"/>
    <col min="8" max="8" width="1.28515625" style="16" customWidth="1"/>
    <col min="9" max="9" width="10.7109375" style="16" bestFit="1" customWidth="1"/>
    <col min="10" max="10" width="1.28515625" style="16" customWidth="1"/>
    <col min="11" max="11" width="15.7109375" style="16" bestFit="1" customWidth="1"/>
    <col min="12" max="12" width="1.28515625" style="16" customWidth="1"/>
    <col min="13" max="13" width="16.85546875" style="16" bestFit="1" customWidth="1"/>
    <col min="14" max="14" width="1.28515625" style="16" customWidth="1"/>
    <col min="15" max="15" width="17.28515625" style="16" bestFit="1" customWidth="1"/>
    <col min="16" max="16" width="1.28515625" style="16" customWidth="1"/>
    <col min="17" max="17" width="13.140625" style="16" bestFit="1" customWidth="1"/>
    <col min="18" max="18" width="1.28515625" style="16" customWidth="1"/>
    <col min="19" max="19" width="14.5703125" style="16" bestFit="1" customWidth="1"/>
    <col min="20" max="20" width="1.28515625" style="16" customWidth="1"/>
    <col min="21" max="21" width="17.42578125" style="16" bestFit="1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7.7109375" style="16" bestFit="1" customWidth="1"/>
    <col min="26" max="26" width="0.28515625" customWidth="1"/>
  </cols>
  <sheetData>
    <row r="1" spans="1:25" ht="25.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25.5" x14ac:dyDescent="0.2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25.5" x14ac:dyDescent="0.2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5" spans="1:25" ht="24" x14ac:dyDescent="0.2">
      <c r="A5" s="103" t="s">
        <v>398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7" spans="1:25" ht="21" x14ac:dyDescent="0.4">
      <c r="A7" s="18"/>
      <c r="B7" s="18"/>
      <c r="C7" s="18"/>
      <c r="D7" s="18"/>
      <c r="E7" s="104" t="s">
        <v>176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8"/>
      <c r="Y7" s="12" t="s">
        <v>177</v>
      </c>
    </row>
    <row r="8" spans="1:25" ht="21" x14ac:dyDescent="0.4">
      <c r="A8" s="12" t="s">
        <v>399</v>
      </c>
      <c r="B8" s="18"/>
      <c r="C8" s="12" t="s">
        <v>400</v>
      </c>
      <c r="D8" s="18"/>
      <c r="E8" s="15" t="s">
        <v>113</v>
      </c>
      <c r="F8" s="19"/>
      <c r="G8" s="15" t="s">
        <v>13</v>
      </c>
      <c r="H8" s="19"/>
      <c r="I8" s="15" t="s">
        <v>112</v>
      </c>
      <c r="J8" s="19"/>
      <c r="K8" s="15" t="s">
        <v>401</v>
      </c>
      <c r="L8" s="19"/>
      <c r="M8" s="15" t="s">
        <v>402</v>
      </c>
      <c r="N8" s="19"/>
      <c r="O8" s="15" t="s">
        <v>403</v>
      </c>
      <c r="P8" s="19"/>
      <c r="Q8" s="15" t="s">
        <v>404</v>
      </c>
      <c r="R8" s="19"/>
      <c r="S8" s="15" t="s">
        <v>405</v>
      </c>
      <c r="T8" s="19"/>
      <c r="U8" s="15" t="s">
        <v>406</v>
      </c>
      <c r="V8" s="19"/>
      <c r="W8" s="15" t="s">
        <v>407</v>
      </c>
      <c r="X8" s="18"/>
      <c r="Y8" s="15" t="s">
        <v>407</v>
      </c>
    </row>
    <row r="9" spans="1:25" ht="18.75" x14ac:dyDescent="0.4">
      <c r="A9" s="20" t="s">
        <v>408</v>
      </c>
      <c r="B9" s="18"/>
      <c r="C9" s="20" t="s">
        <v>409</v>
      </c>
      <c r="D9" s="18"/>
      <c r="E9" s="20" t="s">
        <v>124</v>
      </c>
      <c r="F9" s="18"/>
      <c r="G9" s="90">
        <v>2168000</v>
      </c>
      <c r="H9" s="91"/>
      <c r="I9" s="90">
        <v>0</v>
      </c>
      <c r="J9" s="91"/>
      <c r="K9" s="90">
        <v>0</v>
      </c>
      <c r="L9" s="91"/>
      <c r="M9" s="90">
        <v>30344184</v>
      </c>
      <c r="N9" s="91"/>
      <c r="O9" s="90">
        <v>2600778920</v>
      </c>
      <c r="P9" s="91"/>
      <c r="Q9" s="90">
        <v>1420040</v>
      </c>
      <c r="R9" s="91"/>
      <c r="S9" s="90">
        <v>14200400</v>
      </c>
      <c r="T9" s="91"/>
      <c r="U9" s="90">
        <v>145165</v>
      </c>
      <c r="V9" s="91"/>
      <c r="W9" s="90">
        <v>-2586055176</v>
      </c>
      <c r="X9" s="91"/>
      <c r="Y9" s="90">
        <v>-2586055176</v>
      </c>
    </row>
    <row r="10" spans="1:25" ht="18.75" x14ac:dyDescent="0.4">
      <c r="A10" s="21" t="s">
        <v>408</v>
      </c>
      <c r="B10" s="18"/>
      <c r="C10" s="21" t="s">
        <v>409</v>
      </c>
      <c r="D10" s="18"/>
      <c r="E10" s="21" t="s">
        <v>124</v>
      </c>
      <c r="F10" s="18"/>
      <c r="G10" s="92">
        <v>9832000</v>
      </c>
      <c r="H10" s="91"/>
      <c r="I10" s="92">
        <v>0</v>
      </c>
      <c r="J10" s="91"/>
      <c r="K10" s="92">
        <v>0</v>
      </c>
      <c r="L10" s="91"/>
      <c r="M10" s="92">
        <v>137612556</v>
      </c>
      <c r="N10" s="91"/>
      <c r="O10" s="92">
        <v>0</v>
      </c>
      <c r="P10" s="91"/>
      <c r="Q10" s="92">
        <v>0</v>
      </c>
      <c r="R10" s="91"/>
      <c r="S10" s="92">
        <v>0</v>
      </c>
      <c r="T10" s="91"/>
      <c r="U10" s="92">
        <v>145165</v>
      </c>
      <c r="V10" s="91"/>
      <c r="W10" s="92">
        <v>137612556</v>
      </c>
      <c r="X10" s="91"/>
      <c r="Y10" s="92">
        <v>137612556</v>
      </c>
    </row>
    <row r="11" spans="1:25" ht="18.75" x14ac:dyDescent="0.4">
      <c r="A11" s="21" t="s">
        <v>408</v>
      </c>
      <c r="B11" s="18"/>
      <c r="C11" s="21" t="s">
        <v>410</v>
      </c>
      <c r="D11" s="18"/>
      <c r="E11" s="21" t="s">
        <v>411</v>
      </c>
      <c r="F11" s="18"/>
      <c r="G11" s="92">
        <v>23103000</v>
      </c>
      <c r="H11" s="91"/>
      <c r="I11" s="92">
        <v>88.169200000000004</v>
      </c>
      <c r="J11" s="91"/>
      <c r="K11" s="92">
        <v>2036973027.5999999</v>
      </c>
      <c r="L11" s="91"/>
      <c r="M11" s="92">
        <v>1942173915</v>
      </c>
      <c r="N11" s="91"/>
      <c r="O11" s="92">
        <v>0</v>
      </c>
      <c r="P11" s="91"/>
      <c r="Q11" s="92">
        <v>524415</v>
      </c>
      <c r="R11" s="91"/>
      <c r="S11" s="92">
        <v>0</v>
      </c>
      <c r="T11" s="91"/>
      <c r="U11" s="92">
        <v>487955</v>
      </c>
      <c r="V11" s="91"/>
      <c r="W11" s="92">
        <v>-95323527.599999905</v>
      </c>
      <c r="X11" s="91"/>
      <c r="Y11" s="92">
        <v>-95323527.599999905</v>
      </c>
    </row>
    <row r="12" spans="1:25" ht="18.75" x14ac:dyDescent="0.4">
      <c r="A12" s="21" t="s">
        <v>408</v>
      </c>
      <c r="B12" s="18"/>
      <c r="C12" s="21" t="s">
        <v>412</v>
      </c>
      <c r="D12" s="18"/>
      <c r="E12" s="21" t="s">
        <v>124</v>
      </c>
      <c r="F12" s="18"/>
      <c r="G12" s="92">
        <v>160954000</v>
      </c>
      <c r="H12" s="91"/>
      <c r="I12" s="92">
        <v>0</v>
      </c>
      <c r="J12" s="91"/>
      <c r="K12" s="92">
        <v>0</v>
      </c>
      <c r="L12" s="91"/>
      <c r="M12" s="92">
        <v>32021598315</v>
      </c>
      <c r="N12" s="91"/>
      <c r="O12" s="92">
        <v>193083842349</v>
      </c>
      <c r="P12" s="91"/>
      <c r="Q12" s="92">
        <v>89329470</v>
      </c>
      <c r="R12" s="91"/>
      <c r="S12" s="92">
        <v>893294700</v>
      </c>
      <c r="T12" s="91"/>
      <c r="U12" s="92">
        <v>2935273</v>
      </c>
      <c r="V12" s="91"/>
      <c r="W12" s="92">
        <v>-162044868204</v>
      </c>
      <c r="X12" s="91"/>
      <c r="Y12" s="92">
        <v>-162044868204</v>
      </c>
    </row>
    <row r="13" spans="1:25" ht="18.75" x14ac:dyDescent="0.4">
      <c r="A13" s="21" t="s">
        <v>408</v>
      </c>
      <c r="B13" s="18"/>
      <c r="C13" s="21" t="s">
        <v>412</v>
      </c>
      <c r="D13" s="18"/>
      <c r="E13" s="21" t="s">
        <v>124</v>
      </c>
      <c r="F13" s="18"/>
      <c r="G13" s="92">
        <v>186000</v>
      </c>
      <c r="H13" s="91"/>
      <c r="I13" s="92">
        <v>0</v>
      </c>
      <c r="J13" s="91"/>
      <c r="K13" s="92">
        <v>0</v>
      </c>
      <c r="L13" s="91"/>
      <c r="M13" s="92">
        <v>37004469</v>
      </c>
      <c r="N13" s="91"/>
      <c r="O13" s="92">
        <v>0</v>
      </c>
      <c r="P13" s="91"/>
      <c r="Q13" s="92">
        <v>0</v>
      </c>
      <c r="R13" s="91"/>
      <c r="S13" s="92">
        <v>0</v>
      </c>
      <c r="T13" s="91"/>
      <c r="U13" s="92">
        <v>2935273</v>
      </c>
      <c r="V13" s="91"/>
      <c r="W13" s="92">
        <v>37004469</v>
      </c>
      <c r="X13" s="91"/>
      <c r="Y13" s="92">
        <v>37004469</v>
      </c>
    </row>
    <row r="14" spans="1:25" ht="18.75" x14ac:dyDescent="0.4">
      <c r="A14" s="21" t="s">
        <v>408</v>
      </c>
      <c r="B14" s="18"/>
      <c r="C14" s="21" t="s">
        <v>413</v>
      </c>
      <c r="D14" s="18"/>
      <c r="E14" s="21" t="s">
        <v>124</v>
      </c>
      <c r="F14" s="18"/>
      <c r="G14" s="92">
        <v>226098000</v>
      </c>
      <c r="H14" s="91"/>
      <c r="I14" s="92">
        <v>0</v>
      </c>
      <c r="J14" s="91"/>
      <c r="K14" s="92">
        <v>0</v>
      </c>
      <c r="L14" s="91"/>
      <c r="M14" s="92">
        <v>67585894151</v>
      </c>
      <c r="N14" s="91"/>
      <c r="O14" s="92">
        <v>271231970545</v>
      </c>
      <c r="P14" s="91"/>
      <c r="Q14" s="92">
        <v>114179490</v>
      </c>
      <c r="R14" s="91"/>
      <c r="S14" s="92">
        <v>1141794900</v>
      </c>
      <c r="T14" s="91"/>
      <c r="U14" s="92">
        <v>4317134</v>
      </c>
      <c r="V14" s="91"/>
      <c r="W14" s="92">
        <v>-204902050784</v>
      </c>
      <c r="X14" s="91"/>
      <c r="Y14" s="92">
        <v>-204902050784</v>
      </c>
    </row>
    <row r="15" spans="1:25" ht="18.75" x14ac:dyDescent="0.4">
      <c r="A15" s="21" t="s">
        <v>408</v>
      </c>
      <c r="B15" s="18"/>
      <c r="C15" s="21" t="s">
        <v>413</v>
      </c>
      <c r="D15" s="18"/>
      <c r="E15" s="21" t="s">
        <v>124</v>
      </c>
      <c r="F15" s="18"/>
      <c r="G15" s="92">
        <v>188000</v>
      </c>
      <c r="H15" s="91"/>
      <c r="I15" s="92">
        <v>0</v>
      </c>
      <c r="J15" s="91"/>
      <c r="K15" s="92">
        <v>0</v>
      </c>
      <c r="L15" s="91"/>
      <c r="M15" s="92">
        <v>56197525</v>
      </c>
      <c r="N15" s="91"/>
      <c r="O15" s="92">
        <v>0</v>
      </c>
      <c r="P15" s="91"/>
      <c r="Q15" s="92">
        <v>0</v>
      </c>
      <c r="R15" s="91"/>
      <c r="S15" s="92">
        <v>0</v>
      </c>
      <c r="T15" s="91"/>
      <c r="U15" s="92">
        <v>4317134</v>
      </c>
      <c r="V15" s="91"/>
      <c r="W15" s="92">
        <v>56197525</v>
      </c>
      <c r="X15" s="91"/>
      <c r="Y15" s="92">
        <v>56197525</v>
      </c>
    </row>
    <row r="16" spans="1:25" ht="18.75" x14ac:dyDescent="0.4">
      <c r="A16" s="21" t="s">
        <v>414</v>
      </c>
      <c r="B16" s="18"/>
      <c r="C16" s="21" t="s">
        <v>415</v>
      </c>
      <c r="D16" s="18"/>
      <c r="E16" s="21" t="s">
        <v>373</v>
      </c>
      <c r="F16" s="18"/>
      <c r="G16" s="92">
        <v>100000</v>
      </c>
      <c r="H16" s="91"/>
      <c r="I16" s="92">
        <v>350</v>
      </c>
      <c r="J16" s="91"/>
      <c r="K16" s="92">
        <v>35000000</v>
      </c>
      <c r="L16" s="91"/>
      <c r="M16" s="92">
        <v>50087099</v>
      </c>
      <c r="N16" s="91"/>
      <c r="O16" s="92">
        <v>0</v>
      </c>
      <c r="P16" s="91"/>
      <c r="Q16" s="92">
        <v>9012</v>
      </c>
      <c r="R16" s="91"/>
      <c r="S16" s="92">
        <v>0</v>
      </c>
      <c r="T16" s="91"/>
      <c r="U16" s="92">
        <v>7740019</v>
      </c>
      <c r="V16" s="91"/>
      <c r="W16" s="92">
        <v>15078087</v>
      </c>
      <c r="X16" s="91"/>
      <c r="Y16" s="92">
        <v>15078087</v>
      </c>
    </row>
    <row r="17" spans="1:25" ht="18.75" x14ac:dyDescent="0.4">
      <c r="A17" s="21" t="s">
        <v>414</v>
      </c>
      <c r="B17" s="18"/>
      <c r="C17" s="21" t="s">
        <v>415</v>
      </c>
      <c r="D17" s="18"/>
      <c r="E17" s="21" t="s">
        <v>124</v>
      </c>
      <c r="F17" s="18"/>
      <c r="G17" s="92">
        <v>713000</v>
      </c>
      <c r="H17" s="91"/>
      <c r="I17" s="92">
        <v>405.52030000000002</v>
      </c>
      <c r="J17" s="91"/>
      <c r="K17" s="92">
        <v>289135973.89999998</v>
      </c>
      <c r="L17" s="91"/>
      <c r="M17" s="92">
        <v>285126561</v>
      </c>
      <c r="N17" s="91"/>
      <c r="O17" s="92">
        <v>0</v>
      </c>
      <c r="P17" s="91"/>
      <c r="Q17" s="92">
        <v>74446</v>
      </c>
      <c r="R17" s="91"/>
      <c r="S17" s="92">
        <v>0</v>
      </c>
      <c r="T17" s="91"/>
      <c r="U17" s="92">
        <v>7740019</v>
      </c>
      <c r="V17" s="91"/>
      <c r="W17" s="92">
        <v>-4083858.8999999799</v>
      </c>
      <c r="X17" s="91"/>
      <c r="Y17" s="92">
        <v>15078087</v>
      </c>
    </row>
    <row r="18" spans="1:25" ht="18.75" x14ac:dyDescent="0.4">
      <c r="A18" s="21" t="s">
        <v>414</v>
      </c>
      <c r="B18" s="18"/>
      <c r="C18" s="21" t="s">
        <v>415</v>
      </c>
      <c r="D18" s="18"/>
      <c r="E18" s="21" t="s">
        <v>411</v>
      </c>
      <c r="F18" s="18"/>
      <c r="G18" s="92">
        <v>50933000</v>
      </c>
      <c r="H18" s="91"/>
      <c r="I18" s="92">
        <v>403.94490000000002</v>
      </c>
      <c r="J18" s="91"/>
      <c r="K18" s="92">
        <v>20574125591.700001</v>
      </c>
      <c r="L18" s="91"/>
      <c r="M18" s="92">
        <v>24899823623</v>
      </c>
      <c r="N18" s="91"/>
      <c r="O18" s="92">
        <v>0</v>
      </c>
      <c r="P18" s="91"/>
      <c r="Q18" s="92">
        <v>5297777</v>
      </c>
      <c r="R18" s="91"/>
      <c r="S18" s="92">
        <v>0</v>
      </c>
      <c r="T18" s="91"/>
      <c r="U18" s="92">
        <v>7740019</v>
      </c>
      <c r="V18" s="91"/>
      <c r="W18" s="92">
        <v>4320400254.3000002</v>
      </c>
      <c r="X18" s="91"/>
      <c r="Y18" s="92">
        <v>15078087</v>
      </c>
    </row>
    <row r="19" spans="1:25" ht="18.75" x14ac:dyDescent="0.4">
      <c r="A19" s="21" t="s">
        <v>414</v>
      </c>
      <c r="B19" s="18"/>
      <c r="C19" s="21" t="s">
        <v>415</v>
      </c>
      <c r="D19" s="18"/>
      <c r="E19" s="21" t="s">
        <v>416</v>
      </c>
      <c r="F19" s="18"/>
      <c r="G19" s="92">
        <v>769000</v>
      </c>
      <c r="H19" s="91"/>
      <c r="I19" s="92">
        <v>145</v>
      </c>
      <c r="J19" s="91"/>
      <c r="K19" s="92">
        <v>111505000</v>
      </c>
      <c r="L19" s="91"/>
      <c r="M19" s="92">
        <v>299832774</v>
      </c>
      <c r="N19" s="91"/>
      <c r="O19" s="92">
        <v>0</v>
      </c>
      <c r="P19" s="91"/>
      <c r="Q19" s="92">
        <v>28712</v>
      </c>
      <c r="R19" s="91"/>
      <c r="S19" s="92">
        <v>0</v>
      </c>
      <c r="T19" s="91"/>
      <c r="U19" s="92">
        <v>7740019</v>
      </c>
      <c r="V19" s="91"/>
      <c r="W19" s="92">
        <v>188299062</v>
      </c>
      <c r="X19" s="91"/>
      <c r="Y19" s="92">
        <v>15078087</v>
      </c>
    </row>
    <row r="20" spans="1:25" ht="18.75" x14ac:dyDescent="0.4">
      <c r="A20" s="21" t="s">
        <v>417</v>
      </c>
      <c r="B20" s="18"/>
      <c r="C20" s="21" t="s">
        <v>418</v>
      </c>
      <c r="D20" s="18"/>
      <c r="E20" s="21" t="s">
        <v>130</v>
      </c>
      <c r="F20" s="18"/>
      <c r="G20" s="92">
        <v>928070000</v>
      </c>
      <c r="H20" s="91"/>
      <c r="I20" s="92">
        <v>0</v>
      </c>
      <c r="J20" s="91"/>
      <c r="K20" s="92">
        <v>0</v>
      </c>
      <c r="L20" s="91"/>
      <c r="M20" s="92">
        <v>44535889055</v>
      </c>
      <c r="N20" s="91"/>
      <c r="O20" s="92">
        <v>389771382782</v>
      </c>
      <c r="P20" s="91"/>
      <c r="Q20" s="92">
        <v>185614000</v>
      </c>
      <c r="R20" s="91"/>
      <c r="S20" s="92">
        <v>1856140000</v>
      </c>
      <c r="T20" s="91"/>
      <c r="U20" s="92">
        <v>10502902</v>
      </c>
      <c r="V20" s="91"/>
      <c r="W20" s="92">
        <v>-347277247727</v>
      </c>
      <c r="X20" s="91"/>
      <c r="Y20" s="92">
        <v>-347277247727</v>
      </c>
    </row>
    <row r="21" spans="1:25" ht="18.75" x14ac:dyDescent="0.4">
      <c r="A21" s="21" t="s">
        <v>417</v>
      </c>
      <c r="B21" s="18"/>
      <c r="C21" s="21" t="s">
        <v>418</v>
      </c>
      <c r="D21" s="18"/>
      <c r="E21" s="21" t="s">
        <v>411</v>
      </c>
      <c r="F21" s="18"/>
      <c r="G21" s="92">
        <v>47000000</v>
      </c>
      <c r="H21" s="91"/>
      <c r="I21" s="92">
        <v>87.127700000000004</v>
      </c>
      <c r="J21" s="91"/>
      <c r="K21" s="92">
        <v>4095001900</v>
      </c>
      <c r="L21" s="91"/>
      <c r="M21" s="92">
        <v>4181922882</v>
      </c>
      <c r="N21" s="91"/>
      <c r="O21" s="92">
        <v>0</v>
      </c>
      <c r="P21" s="91"/>
      <c r="Q21" s="92">
        <v>1054212</v>
      </c>
      <c r="R21" s="91"/>
      <c r="S21" s="92">
        <v>0</v>
      </c>
      <c r="T21" s="91"/>
      <c r="U21" s="92">
        <v>10502902</v>
      </c>
      <c r="V21" s="91"/>
      <c r="W21" s="92">
        <v>85866770</v>
      </c>
      <c r="X21" s="91"/>
      <c r="Y21" s="92">
        <v>281726146</v>
      </c>
    </row>
    <row r="22" spans="1:25" ht="18.75" x14ac:dyDescent="0.4">
      <c r="A22" s="21" t="s">
        <v>417</v>
      </c>
      <c r="B22" s="18"/>
      <c r="C22" s="21" t="s">
        <v>418</v>
      </c>
      <c r="D22" s="18"/>
      <c r="E22" s="21" t="s">
        <v>130</v>
      </c>
      <c r="F22" s="18"/>
      <c r="G22" s="92">
        <v>24930000</v>
      </c>
      <c r="H22" s="91"/>
      <c r="I22" s="92">
        <v>0</v>
      </c>
      <c r="J22" s="91"/>
      <c r="K22" s="92">
        <v>0</v>
      </c>
      <c r="L22" s="91"/>
      <c r="M22" s="92">
        <v>1196331865</v>
      </c>
      <c r="N22" s="91"/>
      <c r="O22" s="92">
        <v>0</v>
      </c>
      <c r="P22" s="91"/>
      <c r="Q22" s="92">
        <v>0</v>
      </c>
      <c r="R22" s="91"/>
      <c r="S22" s="92">
        <v>0</v>
      </c>
      <c r="T22" s="91"/>
      <c r="U22" s="92">
        <v>10502902</v>
      </c>
      <c r="V22" s="91"/>
      <c r="W22" s="92">
        <v>1196331865</v>
      </c>
      <c r="X22" s="91"/>
      <c r="Y22" s="92">
        <v>1196331865</v>
      </c>
    </row>
    <row r="23" spans="1:25" ht="18.75" x14ac:dyDescent="0.4">
      <c r="A23" s="21" t="s">
        <v>419</v>
      </c>
      <c r="B23" s="18"/>
      <c r="C23" s="21" t="s">
        <v>420</v>
      </c>
      <c r="D23" s="18"/>
      <c r="E23" s="18"/>
      <c r="F23" s="18"/>
      <c r="G23" s="92">
        <v>0</v>
      </c>
      <c r="H23" s="91"/>
      <c r="I23" s="92">
        <v>0</v>
      </c>
      <c r="J23" s="91"/>
      <c r="K23" s="92">
        <v>0</v>
      </c>
      <c r="L23" s="91"/>
      <c r="M23" s="92">
        <v>0</v>
      </c>
      <c r="N23" s="91"/>
      <c r="O23" s="92">
        <v>0</v>
      </c>
      <c r="P23" s="91"/>
      <c r="Q23" s="92">
        <v>0</v>
      </c>
      <c r="R23" s="91"/>
      <c r="S23" s="92">
        <v>0</v>
      </c>
      <c r="T23" s="91"/>
      <c r="U23" s="92">
        <v>0</v>
      </c>
      <c r="V23" s="91"/>
      <c r="W23" s="92">
        <v>0</v>
      </c>
      <c r="X23" s="91"/>
      <c r="Y23" s="92">
        <v>-110876</v>
      </c>
    </row>
    <row r="24" spans="1:25" ht="18.75" x14ac:dyDescent="0.4">
      <c r="A24" s="21" t="s">
        <v>419</v>
      </c>
      <c r="B24" s="18"/>
      <c r="C24" s="21" t="s">
        <v>421</v>
      </c>
      <c r="D24" s="18"/>
      <c r="E24" s="18"/>
      <c r="F24" s="18"/>
      <c r="G24" s="92">
        <v>0</v>
      </c>
      <c r="H24" s="91"/>
      <c r="I24" s="92">
        <v>0</v>
      </c>
      <c r="J24" s="91"/>
      <c r="K24" s="92">
        <v>0</v>
      </c>
      <c r="L24" s="91"/>
      <c r="M24" s="92">
        <v>0</v>
      </c>
      <c r="N24" s="91"/>
      <c r="O24" s="92">
        <v>0</v>
      </c>
      <c r="P24" s="91"/>
      <c r="Q24" s="92">
        <v>0</v>
      </c>
      <c r="R24" s="91"/>
      <c r="S24" s="92">
        <v>0</v>
      </c>
      <c r="T24" s="91"/>
      <c r="U24" s="92">
        <v>0</v>
      </c>
      <c r="V24" s="91"/>
      <c r="W24" s="92">
        <v>0</v>
      </c>
      <c r="X24" s="91"/>
      <c r="Y24" s="92">
        <v>59796209.100000001</v>
      </c>
    </row>
    <row r="25" spans="1:25" ht="18.75" x14ac:dyDescent="0.4">
      <c r="A25" s="21" t="s">
        <v>419</v>
      </c>
      <c r="B25" s="18"/>
      <c r="C25" s="21" t="s">
        <v>422</v>
      </c>
      <c r="D25" s="18"/>
      <c r="E25" s="18"/>
      <c r="F25" s="18"/>
      <c r="G25" s="92">
        <v>0</v>
      </c>
      <c r="H25" s="91"/>
      <c r="I25" s="92">
        <v>0</v>
      </c>
      <c r="J25" s="91"/>
      <c r="K25" s="92">
        <v>0</v>
      </c>
      <c r="L25" s="91"/>
      <c r="M25" s="92">
        <v>0</v>
      </c>
      <c r="N25" s="91"/>
      <c r="O25" s="92">
        <v>0</v>
      </c>
      <c r="P25" s="91"/>
      <c r="Q25" s="92">
        <v>0</v>
      </c>
      <c r="R25" s="91"/>
      <c r="S25" s="92">
        <v>0</v>
      </c>
      <c r="T25" s="91"/>
      <c r="U25" s="92">
        <v>0</v>
      </c>
      <c r="V25" s="91"/>
      <c r="W25" s="92">
        <v>0</v>
      </c>
      <c r="X25" s="91"/>
      <c r="Y25" s="92">
        <v>-2</v>
      </c>
    </row>
    <row r="26" spans="1:25" ht="18.75" x14ac:dyDescent="0.4">
      <c r="A26" s="21" t="s">
        <v>423</v>
      </c>
      <c r="B26" s="18"/>
      <c r="C26" s="21" t="s">
        <v>424</v>
      </c>
      <c r="D26" s="18"/>
      <c r="E26" s="18"/>
      <c r="F26" s="18"/>
      <c r="G26" s="92">
        <v>0</v>
      </c>
      <c r="H26" s="91"/>
      <c r="I26" s="92">
        <v>0</v>
      </c>
      <c r="J26" s="91"/>
      <c r="K26" s="92">
        <v>0</v>
      </c>
      <c r="L26" s="91"/>
      <c r="M26" s="92">
        <v>0</v>
      </c>
      <c r="N26" s="91"/>
      <c r="O26" s="92">
        <v>0</v>
      </c>
      <c r="P26" s="91"/>
      <c r="Q26" s="92">
        <v>0</v>
      </c>
      <c r="R26" s="91"/>
      <c r="S26" s="92">
        <v>0</v>
      </c>
      <c r="T26" s="91"/>
      <c r="U26" s="92">
        <v>0</v>
      </c>
      <c r="V26" s="91"/>
      <c r="W26" s="92">
        <v>0</v>
      </c>
      <c r="X26" s="91"/>
      <c r="Y26" s="92">
        <v>167546162</v>
      </c>
    </row>
    <row r="27" spans="1:25" ht="18.75" x14ac:dyDescent="0.4">
      <c r="A27" s="21" t="s">
        <v>423</v>
      </c>
      <c r="B27" s="18"/>
      <c r="C27" s="21" t="s">
        <v>425</v>
      </c>
      <c r="D27" s="18"/>
      <c r="E27" s="18"/>
      <c r="F27" s="18"/>
      <c r="G27" s="92">
        <v>0</v>
      </c>
      <c r="H27" s="91"/>
      <c r="I27" s="92">
        <v>0</v>
      </c>
      <c r="J27" s="91"/>
      <c r="K27" s="92">
        <v>0</v>
      </c>
      <c r="L27" s="91"/>
      <c r="M27" s="92">
        <v>0</v>
      </c>
      <c r="N27" s="91"/>
      <c r="O27" s="92">
        <v>0</v>
      </c>
      <c r="P27" s="91"/>
      <c r="Q27" s="92">
        <v>0</v>
      </c>
      <c r="R27" s="91"/>
      <c r="S27" s="92">
        <v>0</v>
      </c>
      <c r="T27" s="91"/>
      <c r="U27" s="92">
        <v>0</v>
      </c>
      <c r="V27" s="91"/>
      <c r="W27" s="92">
        <v>0</v>
      </c>
      <c r="X27" s="91"/>
      <c r="Y27" s="92">
        <v>608261354</v>
      </c>
    </row>
    <row r="28" spans="1:25" ht="18.75" x14ac:dyDescent="0.4">
      <c r="A28" s="21" t="s">
        <v>426</v>
      </c>
      <c r="B28" s="18"/>
      <c r="C28" s="21" t="s">
        <v>427</v>
      </c>
      <c r="D28" s="18"/>
      <c r="E28" s="18"/>
      <c r="F28" s="18"/>
      <c r="G28" s="92">
        <v>0</v>
      </c>
      <c r="H28" s="91"/>
      <c r="I28" s="92">
        <v>0</v>
      </c>
      <c r="J28" s="91"/>
      <c r="K28" s="92">
        <v>0</v>
      </c>
      <c r="L28" s="91"/>
      <c r="M28" s="92">
        <v>0</v>
      </c>
      <c r="N28" s="91"/>
      <c r="O28" s="92">
        <v>0</v>
      </c>
      <c r="P28" s="91"/>
      <c r="Q28" s="92">
        <v>0</v>
      </c>
      <c r="R28" s="91"/>
      <c r="S28" s="92">
        <v>0</v>
      </c>
      <c r="T28" s="91"/>
      <c r="U28" s="92">
        <v>0</v>
      </c>
      <c r="V28" s="91"/>
      <c r="W28" s="92">
        <v>0</v>
      </c>
      <c r="X28" s="91"/>
      <c r="Y28" s="92">
        <v>-3393873</v>
      </c>
    </row>
    <row r="29" spans="1:25" ht="18.75" x14ac:dyDescent="0.4">
      <c r="A29" s="21" t="s">
        <v>408</v>
      </c>
      <c r="B29" s="18"/>
      <c r="C29" s="21" t="s">
        <v>428</v>
      </c>
      <c r="D29" s="18"/>
      <c r="E29" s="18"/>
      <c r="F29" s="18"/>
      <c r="G29" s="92">
        <v>0</v>
      </c>
      <c r="H29" s="91"/>
      <c r="I29" s="92">
        <v>0</v>
      </c>
      <c r="J29" s="91"/>
      <c r="K29" s="92">
        <v>0</v>
      </c>
      <c r="L29" s="91"/>
      <c r="M29" s="92">
        <v>0</v>
      </c>
      <c r="N29" s="91"/>
      <c r="O29" s="92">
        <v>0</v>
      </c>
      <c r="P29" s="91"/>
      <c r="Q29" s="92">
        <v>0</v>
      </c>
      <c r="R29" s="91"/>
      <c r="S29" s="92">
        <v>0</v>
      </c>
      <c r="T29" s="91"/>
      <c r="U29" s="92">
        <v>0</v>
      </c>
      <c r="V29" s="91"/>
      <c r="W29" s="92">
        <v>0</v>
      </c>
      <c r="X29" s="91"/>
      <c r="Y29" s="92">
        <v>16969452</v>
      </c>
    </row>
    <row r="30" spans="1:25" ht="18.75" x14ac:dyDescent="0.4">
      <c r="A30" s="21" t="s">
        <v>408</v>
      </c>
      <c r="B30" s="18"/>
      <c r="C30" s="21" t="s">
        <v>428</v>
      </c>
      <c r="D30" s="18"/>
      <c r="E30" s="18"/>
      <c r="F30" s="18"/>
      <c r="G30" s="92">
        <v>0</v>
      </c>
      <c r="H30" s="91"/>
      <c r="I30" s="92">
        <v>0</v>
      </c>
      <c r="J30" s="91"/>
      <c r="K30" s="92">
        <v>0</v>
      </c>
      <c r="L30" s="91"/>
      <c r="M30" s="92">
        <v>0</v>
      </c>
      <c r="N30" s="91"/>
      <c r="O30" s="92">
        <v>0</v>
      </c>
      <c r="P30" s="91"/>
      <c r="Q30" s="92">
        <v>0</v>
      </c>
      <c r="R30" s="91"/>
      <c r="S30" s="92">
        <v>0</v>
      </c>
      <c r="T30" s="91"/>
      <c r="U30" s="92">
        <v>0</v>
      </c>
      <c r="V30" s="91"/>
      <c r="W30" s="92">
        <v>0</v>
      </c>
      <c r="X30" s="91"/>
      <c r="Y30" s="92">
        <v>-2689</v>
      </c>
    </row>
    <row r="31" spans="1:25" ht="18.75" x14ac:dyDescent="0.4">
      <c r="A31" s="21" t="s">
        <v>408</v>
      </c>
      <c r="B31" s="18"/>
      <c r="C31" s="21" t="s">
        <v>428</v>
      </c>
      <c r="D31" s="18"/>
      <c r="E31" s="18"/>
      <c r="F31" s="18"/>
      <c r="G31" s="92">
        <v>0</v>
      </c>
      <c r="H31" s="91"/>
      <c r="I31" s="92">
        <v>0</v>
      </c>
      <c r="J31" s="91"/>
      <c r="K31" s="92">
        <v>0</v>
      </c>
      <c r="L31" s="91"/>
      <c r="M31" s="92">
        <v>0</v>
      </c>
      <c r="N31" s="91"/>
      <c r="O31" s="92">
        <v>0</v>
      </c>
      <c r="P31" s="91"/>
      <c r="Q31" s="92">
        <v>0</v>
      </c>
      <c r="R31" s="91"/>
      <c r="S31" s="92">
        <v>0</v>
      </c>
      <c r="T31" s="91"/>
      <c r="U31" s="92">
        <v>0</v>
      </c>
      <c r="V31" s="91"/>
      <c r="W31" s="92">
        <v>0</v>
      </c>
      <c r="X31" s="91"/>
      <c r="Y31" s="92">
        <v>172955453</v>
      </c>
    </row>
    <row r="32" spans="1:25" ht="18.75" x14ac:dyDescent="0.4">
      <c r="A32" s="21" t="s">
        <v>408</v>
      </c>
      <c r="B32" s="18"/>
      <c r="C32" s="21" t="s">
        <v>429</v>
      </c>
      <c r="D32" s="18"/>
      <c r="E32" s="18"/>
      <c r="F32" s="18"/>
      <c r="G32" s="92">
        <v>0</v>
      </c>
      <c r="H32" s="91"/>
      <c r="I32" s="92">
        <v>0</v>
      </c>
      <c r="J32" s="91"/>
      <c r="K32" s="92">
        <v>0</v>
      </c>
      <c r="L32" s="91"/>
      <c r="M32" s="92">
        <v>0</v>
      </c>
      <c r="N32" s="91"/>
      <c r="O32" s="92">
        <v>0</v>
      </c>
      <c r="P32" s="91"/>
      <c r="Q32" s="92">
        <v>0</v>
      </c>
      <c r="R32" s="91"/>
      <c r="S32" s="92">
        <v>0</v>
      </c>
      <c r="T32" s="91"/>
      <c r="U32" s="92">
        <v>0</v>
      </c>
      <c r="V32" s="91"/>
      <c r="W32" s="92">
        <v>0</v>
      </c>
      <c r="X32" s="91"/>
      <c r="Y32" s="92">
        <v>280060538.80000001</v>
      </c>
    </row>
    <row r="33" spans="1:25" ht="18.75" x14ac:dyDescent="0.4">
      <c r="A33" s="21" t="s">
        <v>408</v>
      </c>
      <c r="B33" s="18"/>
      <c r="C33" s="21" t="s">
        <v>430</v>
      </c>
      <c r="D33" s="18"/>
      <c r="E33" s="18"/>
      <c r="F33" s="18"/>
      <c r="G33" s="92">
        <v>0</v>
      </c>
      <c r="H33" s="91"/>
      <c r="I33" s="92">
        <v>0</v>
      </c>
      <c r="J33" s="91"/>
      <c r="K33" s="92">
        <v>0</v>
      </c>
      <c r="L33" s="91"/>
      <c r="M33" s="92">
        <v>0</v>
      </c>
      <c r="N33" s="91"/>
      <c r="O33" s="92">
        <v>0</v>
      </c>
      <c r="P33" s="91"/>
      <c r="Q33" s="92">
        <v>0</v>
      </c>
      <c r="R33" s="91"/>
      <c r="S33" s="92">
        <v>0</v>
      </c>
      <c r="T33" s="91"/>
      <c r="U33" s="92">
        <v>0</v>
      </c>
      <c r="V33" s="91"/>
      <c r="W33" s="92">
        <v>0</v>
      </c>
      <c r="X33" s="91"/>
      <c r="Y33" s="92">
        <v>-226927821.80000001</v>
      </c>
    </row>
    <row r="34" spans="1:25" ht="18.75" x14ac:dyDescent="0.4">
      <c r="A34" s="21" t="s">
        <v>408</v>
      </c>
      <c r="B34" s="18"/>
      <c r="C34" s="21" t="s">
        <v>430</v>
      </c>
      <c r="D34" s="18"/>
      <c r="E34" s="18"/>
      <c r="F34" s="18"/>
      <c r="G34" s="92">
        <v>0</v>
      </c>
      <c r="H34" s="91"/>
      <c r="I34" s="92">
        <v>0</v>
      </c>
      <c r="J34" s="91"/>
      <c r="K34" s="92">
        <v>0</v>
      </c>
      <c r="L34" s="91"/>
      <c r="M34" s="92">
        <v>0</v>
      </c>
      <c r="N34" s="91"/>
      <c r="O34" s="92">
        <v>0</v>
      </c>
      <c r="P34" s="91"/>
      <c r="Q34" s="92">
        <v>0</v>
      </c>
      <c r="R34" s="91"/>
      <c r="S34" s="92">
        <v>0</v>
      </c>
      <c r="T34" s="91"/>
      <c r="U34" s="92">
        <v>0</v>
      </c>
      <c r="V34" s="91"/>
      <c r="W34" s="92">
        <v>0</v>
      </c>
      <c r="X34" s="91"/>
      <c r="Y34" s="92">
        <v>62712371.300000198</v>
      </c>
    </row>
    <row r="35" spans="1:25" ht="18.75" x14ac:dyDescent="0.4">
      <c r="A35" s="21" t="s">
        <v>408</v>
      </c>
      <c r="B35" s="18"/>
      <c r="C35" s="21" t="s">
        <v>430</v>
      </c>
      <c r="D35" s="18"/>
      <c r="E35" s="18"/>
      <c r="F35" s="18"/>
      <c r="G35" s="92">
        <v>0</v>
      </c>
      <c r="H35" s="91"/>
      <c r="I35" s="92">
        <v>0</v>
      </c>
      <c r="J35" s="91"/>
      <c r="K35" s="92">
        <v>0</v>
      </c>
      <c r="L35" s="91"/>
      <c r="M35" s="92">
        <v>0</v>
      </c>
      <c r="N35" s="91"/>
      <c r="O35" s="92">
        <v>0</v>
      </c>
      <c r="P35" s="91"/>
      <c r="Q35" s="92">
        <v>0</v>
      </c>
      <c r="R35" s="91"/>
      <c r="S35" s="92">
        <v>0</v>
      </c>
      <c r="T35" s="91"/>
      <c r="U35" s="92">
        <v>0</v>
      </c>
      <c r="V35" s="91"/>
      <c r="W35" s="92">
        <v>0</v>
      </c>
      <c r="X35" s="91"/>
      <c r="Y35" s="92">
        <v>670750356</v>
      </c>
    </row>
    <row r="36" spans="1:25" ht="18.75" x14ac:dyDescent="0.4">
      <c r="A36" s="21" t="s">
        <v>408</v>
      </c>
      <c r="B36" s="18"/>
      <c r="C36" s="21" t="s">
        <v>431</v>
      </c>
      <c r="D36" s="18"/>
      <c r="E36" s="18"/>
      <c r="F36" s="18"/>
      <c r="G36" s="92">
        <v>0</v>
      </c>
      <c r="H36" s="91"/>
      <c r="I36" s="92">
        <v>0</v>
      </c>
      <c r="J36" s="91"/>
      <c r="K36" s="92">
        <v>0</v>
      </c>
      <c r="L36" s="91"/>
      <c r="M36" s="92">
        <v>0</v>
      </c>
      <c r="N36" s="91"/>
      <c r="O36" s="92">
        <v>0</v>
      </c>
      <c r="P36" s="91"/>
      <c r="Q36" s="92">
        <v>0</v>
      </c>
      <c r="R36" s="91"/>
      <c r="S36" s="92">
        <v>0</v>
      </c>
      <c r="T36" s="91"/>
      <c r="U36" s="92">
        <v>0</v>
      </c>
      <c r="V36" s="91"/>
      <c r="W36" s="92">
        <v>0</v>
      </c>
      <c r="X36" s="91"/>
      <c r="Y36" s="92">
        <v>-1059</v>
      </c>
    </row>
    <row r="37" spans="1:25" ht="18.75" x14ac:dyDescent="0.4">
      <c r="A37" s="21" t="s">
        <v>408</v>
      </c>
      <c r="B37" s="18"/>
      <c r="C37" s="21" t="s">
        <v>432</v>
      </c>
      <c r="D37" s="18"/>
      <c r="E37" s="18"/>
      <c r="F37" s="18"/>
      <c r="G37" s="92">
        <v>0</v>
      </c>
      <c r="H37" s="91"/>
      <c r="I37" s="92">
        <v>0</v>
      </c>
      <c r="J37" s="91"/>
      <c r="K37" s="92">
        <v>0</v>
      </c>
      <c r="L37" s="91"/>
      <c r="M37" s="92">
        <v>0</v>
      </c>
      <c r="N37" s="91"/>
      <c r="O37" s="92">
        <v>0</v>
      </c>
      <c r="P37" s="91"/>
      <c r="Q37" s="92">
        <v>0</v>
      </c>
      <c r="R37" s="91"/>
      <c r="S37" s="92">
        <v>0</v>
      </c>
      <c r="T37" s="91"/>
      <c r="U37" s="92">
        <v>0</v>
      </c>
      <c r="V37" s="91"/>
      <c r="W37" s="92">
        <v>0</v>
      </c>
      <c r="X37" s="91"/>
      <c r="Y37" s="92">
        <v>-8056174</v>
      </c>
    </row>
    <row r="38" spans="1:25" ht="18.75" x14ac:dyDescent="0.4">
      <c r="A38" s="21" t="s">
        <v>408</v>
      </c>
      <c r="B38" s="18"/>
      <c r="C38" s="21" t="s">
        <v>433</v>
      </c>
      <c r="D38" s="18"/>
      <c r="E38" s="18"/>
      <c r="F38" s="18"/>
      <c r="G38" s="92">
        <v>0</v>
      </c>
      <c r="H38" s="91"/>
      <c r="I38" s="92">
        <v>0</v>
      </c>
      <c r="J38" s="91"/>
      <c r="K38" s="92">
        <v>0</v>
      </c>
      <c r="L38" s="91"/>
      <c r="M38" s="92">
        <v>0</v>
      </c>
      <c r="N38" s="91"/>
      <c r="O38" s="92">
        <v>0</v>
      </c>
      <c r="P38" s="91"/>
      <c r="Q38" s="92">
        <v>0</v>
      </c>
      <c r="R38" s="91"/>
      <c r="S38" s="92">
        <v>0</v>
      </c>
      <c r="T38" s="91"/>
      <c r="U38" s="92">
        <v>0</v>
      </c>
      <c r="V38" s="91"/>
      <c r="W38" s="92">
        <v>0</v>
      </c>
      <c r="X38" s="91"/>
      <c r="Y38" s="92">
        <v>-1254342</v>
      </c>
    </row>
    <row r="39" spans="1:25" ht="18.75" x14ac:dyDescent="0.4">
      <c r="A39" s="21" t="s">
        <v>408</v>
      </c>
      <c r="B39" s="18"/>
      <c r="C39" s="21" t="s">
        <v>434</v>
      </c>
      <c r="D39" s="18"/>
      <c r="E39" s="18"/>
      <c r="F39" s="18"/>
      <c r="G39" s="92">
        <v>0</v>
      </c>
      <c r="H39" s="91"/>
      <c r="I39" s="92">
        <v>0</v>
      </c>
      <c r="J39" s="91"/>
      <c r="K39" s="92">
        <v>0</v>
      </c>
      <c r="L39" s="91"/>
      <c r="M39" s="92">
        <v>0</v>
      </c>
      <c r="N39" s="91"/>
      <c r="O39" s="92">
        <v>0</v>
      </c>
      <c r="P39" s="91"/>
      <c r="Q39" s="92">
        <v>0</v>
      </c>
      <c r="R39" s="91"/>
      <c r="S39" s="92">
        <v>0</v>
      </c>
      <c r="T39" s="91"/>
      <c r="U39" s="92">
        <v>0</v>
      </c>
      <c r="V39" s="91"/>
      <c r="W39" s="92">
        <v>0</v>
      </c>
      <c r="X39" s="91"/>
      <c r="Y39" s="92">
        <v>2600470731</v>
      </c>
    </row>
    <row r="40" spans="1:25" ht="18.75" x14ac:dyDescent="0.4">
      <c r="A40" s="21" t="s">
        <v>408</v>
      </c>
      <c r="B40" s="18"/>
      <c r="C40" s="21" t="s">
        <v>434</v>
      </c>
      <c r="D40" s="18"/>
      <c r="E40" s="18"/>
      <c r="F40" s="18"/>
      <c r="G40" s="92">
        <v>0</v>
      </c>
      <c r="H40" s="91"/>
      <c r="I40" s="92">
        <v>0</v>
      </c>
      <c r="J40" s="91"/>
      <c r="K40" s="92">
        <v>0</v>
      </c>
      <c r="L40" s="91"/>
      <c r="M40" s="92">
        <v>0</v>
      </c>
      <c r="N40" s="91"/>
      <c r="O40" s="92">
        <v>0</v>
      </c>
      <c r="P40" s="91"/>
      <c r="Q40" s="92">
        <v>0</v>
      </c>
      <c r="R40" s="91"/>
      <c r="S40" s="92">
        <v>0</v>
      </c>
      <c r="T40" s="91"/>
      <c r="U40" s="92">
        <v>0</v>
      </c>
      <c r="V40" s="91"/>
      <c r="W40" s="92">
        <v>0</v>
      </c>
      <c r="X40" s="91"/>
      <c r="Y40" s="92">
        <v>1581142752</v>
      </c>
    </row>
    <row r="41" spans="1:25" ht="18.75" x14ac:dyDescent="0.4">
      <c r="A41" s="21" t="s">
        <v>408</v>
      </c>
      <c r="B41" s="18"/>
      <c r="C41" s="21" t="s">
        <v>435</v>
      </c>
      <c r="D41" s="18"/>
      <c r="E41" s="18"/>
      <c r="F41" s="18"/>
      <c r="G41" s="92">
        <v>0</v>
      </c>
      <c r="H41" s="91"/>
      <c r="I41" s="92">
        <v>0</v>
      </c>
      <c r="J41" s="91"/>
      <c r="K41" s="92">
        <v>0</v>
      </c>
      <c r="L41" s="91"/>
      <c r="M41" s="92">
        <v>0</v>
      </c>
      <c r="N41" s="91"/>
      <c r="O41" s="92">
        <v>0</v>
      </c>
      <c r="P41" s="91"/>
      <c r="Q41" s="92">
        <v>0</v>
      </c>
      <c r="R41" s="91"/>
      <c r="S41" s="92">
        <v>0</v>
      </c>
      <c r="T41" s="91"/>
      <c r="U41" s="92">
        <v>0</v>
      </c>
      <c r="V41" s="91"/>
      <c r="W41" s="92">
        <v>0</v>
      </c>
      <c r="X41" s="91"/>
      <c r="Y41" s="92">
        <v>541319</v>
      </c>
    </row>
    <row r="42" spans="1:25" ht="18.75" x14ac:dyDescent="0.4">
      <c r="A42" s="21" t="s">
        <v>408</v>
      </c>
      <c r="B42" s="18"/>
      <c r="C42" s="21" t="s">
        <v>435</v>
      </c>
      <c r="D42" s="18"/>
      <c r="E42" s="18"/>
      <c r="F42" s="18"/>
      <c r="G42" s="92">
        <v>0</v>
      </c>
      <c r="H42" s="91"/>
      <c r="I42" s="92">
        <v>0</v>
      </c>
      <c r="J42" s="91"/>
      <c r="K42" s="92">
        <v>0</v>
      </c>
      <c r="L42" s="91"/>
      <c r="M42" s="92">
        <v>0</v>
      </c>
      <c r="N42" s="91"/>
      <c r="O42" s="92">
        <v>0</v>
      </c>
      <c r="P42" s="91"/>
      <c r="Q42" s="92">
        <v>0</v>
      </c>
      <c r="R42" s="91"/>
      <c r="S42" s="92">
        <v>0</v>
      </c>
      <c r="T42" s="91"/>
      <c r="U42" s="92">
        <v>0</v>
      </c>
      <c r="V42" s="91"/>
      <c r="W42" s="92">
        <v>0</v>
      </c>
      <c r="X42" s="91"/>
      <c r="Y42" s="92">
        <v>3689051</v>
      </c>
    </row>
    <row r="43" spans="1:25" ht="18.75" x14ac:dyDescent="0.4">
      <c r="A43" s="21" t="s">
        <v>408</v>
      </c>
      <c r="B43" s="18"/>
      <c r="C43" s="21" t="s">
        <v>436</v>
      </c>
      <c r="D43" s="18"/>
      <c r="E43" s="18"/>
      <c r="F43" s="18"/>
      <c r="G43" s="92">
        <v>0</v>
      </c>
      <c r="H43" s="91"/>
      <c r="I43" s="92">
        <v>0</v>
      </c>
      <c r="J43" s="91"/>
      <c r="K43" s="92">
        <v>0</v>
      </c>
      <c r="L43" s="91"/>
      <c r="M43" s="92">
        <v>0</v>
      </c>
      <c r="N43" s="91"/>
      <c r="O43" s="92">
        <v>0</v>
      </c>
      <c r="P43" s="91"/>
      <c r="Q43" s="92">
        <v>0</v>
      </c>
      <c r="R43" s="91"/>
      <c r="S43" s="92">
        <v>0</v>
      </c>
      <c r="T43" s="91"/>
      <c r="U43" s="92">
        <v>0</v>
      </c>
      <c r="V43" s="91"/>
      <c r="W43" s="92">
        <v>0</v>
      </c>
      <c r="X43" s="91"/>
      <c r="Y43" s="92">
        <v>4811426</v>
      </c>
    </row>
    <row r="44" spans="1:25" ht="18.75" x14ac:dyDescent="0.4">
      <c r="A44" s="21" t="s">
        <v>408</v>
      </c>
      <c r="B44" s="18"/>
      <c r="C44" s="21" t="s">
        <v>436</v>
      </c>
      <c r="D44" s="18"/>
      <c r="E44" s="18"/>
      <c r="F44" s="18"/>
      <c r="G44" s="92">
        <v>0</v>
      </c>
      <c r="H44" s="91"/>
      <c r="I44" s="92">
        <v>0</v>
      </c>
      <c r="J44" s="91"/>
      <c r="K44" s="92">
        <v>0</v>
      </c>
      <c r="L44" s="91"/>
      <c r="M44" s="92">
        <v>0</v>
      </c>
      <c r="N44" s="91"/>
      <c r="O44" s="92">
        <v>0</v>
      </c>
      <c r="P44" s="91"/>
      <c r="Q44" s="92">
        <v>0</v>
      </c>
      <c r="R44" s="91"/>
      <c r="S44" s="92">
        <v>0</v>
      </c>
      <c r="T44" s="91"/>
      <c r="U44" s="92">
        <v>0</v>
      </c>
      <c r="V44" s="91"/>
      <c r="W44" s="92">
        <v>0</v>
      </c>
      <c r="X44" s="91"/>
      <c r="Y44" s="92">
        <v>29979278</v>
      </c>
    </row>
    <row r="45" spans="1:25" ht="18.75" x14ac:dyDescent="0.4">
      <c r="A45" s="21" t="s">
        <v>408</v>
      </c>
      <c r="B45" s="18"/>
      <c r="C45" s="21" t="s">
        <v>437</v>
      </c>
      <c r="D45" s="18"/>
      <c r="E45" s="18"/>
      <c r="F45" s="18"/>
      <c r="G45" s="92">
        <v>0</v>
      </c>
      <c r="H45" s="91"/>
      <c r="I45" s="92">
        <v>0</v>
      </c>
      <c r="J45" s="91"/>
      <c r="K45" s="92">
        <v>0</v>
      </c>
      <c r="L45" s="91"/>
      <c r="M45" s="92">
        <v>0</v>
      </c>
      <c r="N45" s="91"/>
      <c r="O45" s="92">
        <v>0</v>
      </c>
      <c r="P45" s="91"/>
      <c r="Q45" s="92">
        <v>0</v>
      </c>
      <c r="R45" s="91"/>
      <c r="S45" s="92">
        <v>0</v>
      </c>
      <c r="T45" s="91"/>
      <c r="U45" s="92">
        <v>0</v>
      </c>
      <c r="V45" s="91"/>
      <c r="W45" s="92">
        <v>0</v>
      </c>
      <c r="X45" s="91"/>
      <c r="Y45" s="92">
        <v>-5902</v>
      </c>
    </row>
    <row r="46" spans="1:25" ht="18.75" x14ac:dyDescent="0.4">
      <c r="A46" s="21" t="s">
        <v>408</v>
      </c>
      <c r="B46" s="18"/>
      <c r="C46" s="21" t="s">
        <v>438</v>
      </c>
      <c r="D46" s="18"/>
      <c r="E46" s="18"/>
      <c r="F46" s="18"/>
      <c r="G46" s="92">
        <v>0</v>
      </c>
      <c r="H46" s="91"/>
      <c r="I46" s="92">
        <v>0</v>
      </c>
      <c r="J46" s="91"/>
      <c r="K46" s="92">
        <v>0</v>
      </c>
      <c r="L46" s="91"/>
      <c r="M46" s="92">
        <v>0</v>
      </c>
      <c r="N46" s="91"/>
      <c r="O46" s="92">
        <v>0</v>
      </c>
      <c r="P46" s="91"/>
      <c r="Q46" s="92">
        <v>0</v>
      </c>
      <c r="R46" s="91"/>
      <c r="S46" s="92">
        <v>0</v>
      </c>
      <c r="T46" s="91"/>
      <c r="U46" s="92">
        <v>0</v>
      </c>
      <c r="V46" s="91"/>
      <c r="W46" s="92">
        <v>0</v>
      </c>
      <c r="X46" s="91"/>
      <c r="Y46" s="92">
        <v>-16108253421</v>
      </c>
    </row>
    <row r="47" spans="1:25" ht="18.75" x14ac:dyDescent="0.4">
      <c r="A47" s="21" t="s">
        <v>408</v>
      </c>
      <c r="B47" s="18"/>
      <c r="C47" s="21" t="s">
        <v>438</v>
      </c>
      <c r="D47" s="18"/>
      <c r="E47" s="18"/>
      <c r="F47" s="18"/>
      <c r="G47" s="92">
        <v>0</v>
      </c>
      <c r="H47" s="91"/>
      <c r="I47" s="92">
        <v>0</v>
      </c>
      <c r="J47" s="91"/>
      <c r="K47" s="92">
        <v>0</v>
      </c>
      <c r="L47" s="91"/>
      <c r="M47" s="92">
        <v>0</v>
      </c>
      <c r="N47" s="91"/>
      <c r="O47" s="92">
        <v>0</v>
      </c>
      <c r="P47" s="91"/>
      <c r="Q47" s="92">
        <v>0</v>
      </c>
      <c r="R47" s="91"/>
      <c r="S47" s="92">
        <v>0</v>
      </c>
      <c r="T47" s="91"/>
      <c r="U47" s="92">
        <v>0</v>
      </c>
      <c r="V47" s="91"/>
      <c r="W47" s="92">
        <v>0</v>
      </c>
      <c r="X47" s="91"/>
      <c r="Y47" s="92">
        <v>13371556</v>
      </c>
    </row>
    <row r="48" spans="1:25" ht="18.75" x14ac:dyDescent="0.4">
      <c r="A48" s="21" t="s">
        <v>408</v>
      </c>
      <c r="B48" s="18"/>
      <c r="C48" s="21" t="s">
        <v>439</v>
      </c>
      <c r="D48" s="18"/>
      <c r="E48" s="18"/>
      <c r="F48" s="18"/>
      <c r="G48" s="92">
        <v>0</v>
      </c>
      <c r="H48" s="91"/>
      <c r="I48" s="92">
        <v>0</v>
      </c>
      <c r="J48" s="91"/>
      <c r="K48" s="92">
        <v>0</v>
      </c>
      <c r="L48" s="91"/>
      <c r="M48" s="92">
        <v>0</v>
      </c>
      <c r="N48" s="91"/>
      <c r="O48" s="92">
        <v>0</v>
      </c>
      <c r="P48" s="91"/>
      <c r="Q48" s="92">
        <v>0</v>
      </c>
      <c r="R48" s="91"/>
      <c r="S48" s="92">
        <v>0</v>
      </c>
      <c r="T48" s="91"/>
      <c r="U48" s="92">
        <v>0</v>
      </c>
      <c r="V48" s="91"/>
      <c r="W48" s="92">
        <v>0</v>
      </c>
      <c r="X48" s="91"/>
      <c r="Y48" s="92">
        <v>21956345</v>
      </c>
    </row>
    <row r="49" spans="1:25" ht="18.75" x14ac:dyDescent="0.4">
      <c r="A49" s="21" t="s">
        <v>408</v>
      </c>
      <c r="B49" s="18"/>
      <c r="C49" s="21" t="s">
        <v>440</v>
      </c>
      <c r="D49" s="18"/>
      <c r="E49" s="18"/>
      <c r="F49" s="18"/>
      <c r="G49" s="92">
        <v>0</v>
      </c>
      <c r="H49" s="91"/>
      <c r="I49" s="92">
        <v>0</v>
      </c>
      <c r="J49" s="91"/>
      <c r="K49" s="92">
        <v>0</v>
      </c>
      <c r="L49" s="91"/>
      <c r="M49" s="92">
        <v>0</v>
      </c>
      <c r="N49" s="91"/>
      <c r="O49" s="92">
        <v>0</v>
      </c>
      <c r="P49" s="91"/>
      <c r="Q49" s="92">
        <v>0</v>
      </c>
      <c r="R49" s="91"/>
      <c r="S49" s="92">
        <v>0</v>
      </c>
      <c r="T49" s="91"/>
      <c r="U49" s="92">
        <v>0</v>
      </c>
      <c r="V49" s="91"/>
      <c r="W49" s="92">
        <v>0</v>
      </c>
      <c r="X49" s="91"/>
      <c r="Y49" s="92">
        <v>271910262.60000002</v>
      </c>
    </row>
    <row r="50" spans="1:25" ht="18.75" x14ac:dyDescent="0.4">
      <c r="A50" s="21" t="s">
        <v>408</v>
      </c>
      <c r="B50" s="18"/>
      <c r="C50" s="21" t="s">
        <v>440</v>
      </c>
      <c r="D50" s="18"/>
      <c r="E50" s="18"/>
      <c r="F50" s="18"/>
      <c r="G50" s="92">
        <v>0</v>
      </c>
      <c r="H50" s="91"/>
      <c r="I50" s="92">
        <v>0</v>
      </c>
      <c r="J50" s="91"/>
      <c r="K50" s="92">
        <v>0</v>
      </c>
      <c r="L50" s="91"/>
      <c r="M50" s="92">
        <v>0</v>
      </c>
      <c r="N50" s="91"/>
      <c r="O50" s="92">
        <v>0</v>
      </c>
      <c r="P50" s="91"/>
      <c r="Q50" s="92">
        <v>0</v>
      </c>
      <c r="R50" s="91"/>
      <c r="S50" s="92">
        <v>0</v>
      </c>
      <c r="T50" s="91"/>
      <c r="U50" s="92">
        <v>0</v>
      </c>
      <c r="V50" s="91"/>
      <c r="W50" s="92">
        <v>0</v>
      </c>
      <c r="X50" s="91"/>
      <c r="Y50" s="92">
        <v>-34739390.5</v>
      </c>
    </row>
    <row r="51" spans="1:25" ht="18.75" x14ac:dyDescent="0.4">
      <c r="A51" s="21" t="s">
        <v>408</v>
      </c>
      <c r="B51" s="18"/>
      <c r="C51" s="21" t="s">
        <v>440</v>
      </c>
      <c r="D51" s="18"/>
      <c r="E51" s="18"/>
      <c r="F51" s="18"/>
      <c r="G51" s="92">
        <v>0</v>
      </c>
      <c r="H51" s="91"/>
      <c r="I51" s="92">
        <v>0</v>
      </c>
      <c r="J51" s="91"/>
      <c r="K51" s="92">
        <v>0</v>
      </c>
      <c r="L51" s="91"/>
      <c r="M51" s="92">
        <v>0</v>
      </c>
      <c r="N51" s="91"/>
      <c r="O51" s="92">
        <v>0</v>
      </c>
      <c r="P51" s="91"/>
      <c r="Q51" s="92">
        <v>0</v>
      </c>
      <c r="R51" s="91"/>
      <c r="S51" s="92">
        <v>0</v>
      </c>
      <c r="T51" s="91"/>
      <c r="U51" s="92">
        <v>0</v>
      </c>
      <c r="V51" s="91"/>
      <c r="W51" s="92">
        <v>0</v>
      </c>
      <c r="X51" s="91"/>
      <c r="Y51" s="92">
        <v>-533928119</v>
      </c>
    </row>
    <row r="52" spans="1:25" ht="18.75" x14ac:dyDescent="0.4">
      <c r="A52" s="21" t="s">
        <v>408</v>
      </c>
      <c r="B52" s="18"/>
      <c r="C52" s="21" t="s">
        <v>441</v>
      </c>
      <c r="D52" s="18"/>
      <c r="E52" s="18"/>
      <c r="F52" s="18"/>
      <c r="G52" s="92">
        <v>0</v>
      </c>
      <c r="H52" s="91"/>
      <c r="I52" s="92">
        <v>0</v>
      </c>
      <c r="J52" s="91"/>
      <c r="K52" s="92">
        <v>0</v>
      </c>
      <c r="L52" s="91"/>
      <c r="M52" s="92">
        <v>0</v>
      </c>
      <c r="N52" s="91"/>
      <c r="O52" s="92">
        <v>0</v>
      </c>
      <c r="P52" s="91"/>
      <c r="Q52" s="92">
        <v>0</v>
      </c>
      <c r="R52" s="91"/>
      <c r="S52" s="92">
        <v>0</v>
      </c>
      <c r="T52" s="91"/>
      <c r="U52" s="92">
        <v>0</v>
      </c>
      <c r="V52" s="91"/>
      <c r="W52" s="92">
        <v>0</v>
      </c>
      <c r="X52" s="91"/>
      <c r="Y52" s="92">
        <v>10457350123</v>
      </c>
    </row>
    <row r="53" spans="1:25" ht="18.75" x14ac:dyDescent="0.4">
      <c r="A53" s="21" t="s">
        <v>408</v>
      </c>
      <c r="B53" s="18"/>
      <c r="C53" s="21" t="s">
        <v>442</v>
      </c>
      <c r="D53" s="18"/>
      <c r="E53" s="18"/>
      <c r="F53" s="18"/>
      <c r="G53" s="92">
        <v>0</v>
      </c>
      <c r="H53" s="91"/>
      <c r="I53" s="92">
        <v>0</v>
      </c>
      <c r="J53" s="91"/>
      <c r="K53" s="92">
        <v>0</v>
      </c>
      <c r="L53" s="91"/>
      <c r="M53" s="92">
        <v>0</v>
      </c>
      <c r="N53" s="91"/>
      <c r="O53" s="92">
        <v>0</v>
      </c>
      <c r="P53" s="91"/>
      <c r="Q53" s="92">
        <v>0</v>
      </c>
      <c r="R53" s="91"/>
      <c r="S53" s="92">
        <v>0</v>
      </c>
      <c r="T53" s="91"/>
      <c r="U53" s="92">
        <v>0</v>
      </c>
      <c r="V53" s="91"/>
      <c r="W53" s="92">
        <v>0</v>
      </c>
      <c r="X53" s="91"/>
      <c r="Y53" s="92">
        <v>201104</v>
      </c>
    </row>
    <row r="54" spans="1:25" ht="18.75" x14ac:dyDescent="0.4">
      <c r="A54" s="21" t="s">
        <v>408</v>
      </c>
      <c r="B54" s="18"/>
      <c r="C54" s="21" t="s">
        <v>442</v>
      </c>
      <c r="D54" s="18"/>
      <c r="E54" s="18"/>
      <c r="F54" s="18"/>
      <c r="G54" s="92">
        <v>0</v>
      </c>
      <c r="H54" s="91"/>
      <c r="I54" s="92">
        <v>0</v>
      </c>
      <c r="J54" s="91"/>
      <c r="K54" s="92">
        <v>0</v>
      </c>
      <c r="L54" s="91"/>
      <c r="M54" s="92">
        <v>0</v>
      </c>
      <c r="N54" s="91"/>
      <c r="O54" s="92">
        <v>0</v>
      </c>
      <c r="P54" s="91"/>
      <c r="Q54" s="92">
        <v>0</v>
      </c>
      <c r="R54" s="91"/>
      <c r="S54" s="92">
        <v>0</v>
      </c>
      <c r="T54" s="91"/>
      <c r="U54" s="92">
        <v>0</v>
      </c>
      <c r="V54" s="91"/>
      <c r="W54" s="92">
        <v>0</v>
      </c>
      <c r="X54" s="91"/>
      <c r="Y54" s="92">
        <v>1134708</v>
      </c>
    </row>
    <row r="55" spans="1:25" ht="18.75" x14ac:dyDescent="0.4">
      <c r="A55" s="21" t="s">
        <v>408</v>
      </c>
      <c r="B55" s="18"/>
      <c r="C55" s="21" t="s">
        <v>443</v>
      </c>
      <c r="D55" s="18"/>
      <c r="E55" s="18"/>
      <c r="F55" s="18"/>
      <c r="G55" s="92">
        <v>0</v>
      </c>
      <c r="H55" s="91"/>
      <c r="I55" s="92">
        <v>0</v>
      </c>
      <c r="J55" s="91"/>
      <c r="K55" s="92">
        <v>0</v>
      </c>
      <c r="L55" s="91"/>
      <c r="M55" s="92">
        <v>0</v>
      </c>
      <c r="N55" s="91"/>
      <c r="O55" s="92">
        <v>0</v>
      </c>
      <c r="P55" s="91"/>
      <c r="Q55" s="92">
        <v>0</v>
      </c>
      <c r="R55" s="91"/>
      <c r="S55" s="92">
        <v>0</v>
      </c>
      <c r="T55" s="91"/>
      <c r="U55" s="92">
        <v>0</v>
      </c>
      <c r="V55" s="91"/>
      <c r="W55" s="92">
        <v>0</v>
      </c>
      <c r="X55" s="91"/>
      <c r="Y55" s="92">
        <v>-1439053773</v>
      </c>
    </row>
    <row r="56" spans="1:25" ht="18.75" x14ac:dyDescent="0.4">
      <c r="A56" s="64" t="s">
        <v>417</v>
      </c>
      <c r="B56" s="30"/>
      <c r="C56" s="64" t="s">
        <v>444</v>
      </c>
      <c r="D56" s="18"/>
      <c r="E56" s="30"/>
      <c r="F56" s="18"/>
      <c r="G56" s="93">
        <v>0</v>
      </c>
      <c r="H56" s="91"/>
      <c r="I56" s="93">
        <v>0</v>
      </c>
      <c r="J56" s="91"/>
      <c r="K56" s="93">
        <v>0</v>
      </c>
      <c r="L56" s="91"/>
      <c r="M56" s="93">
        <v>0</v>
      </c>
      <c r="N56" s="91"/>
      <c r="O56" s="93">
        <v>0</v>
      </c>
      <c r="P56" s="91"/>
      <c r="Q56" s="93">
        <v>0</v>
      </c>
      <c r="R56" s="91"/>
      <c r="S56" s="93">
        <v>0</v>
      </c>
      <c r="T56" s="91"/>
      <c r="U56" s="93">
        <v>0</v>
      </c>
      <c r="V56" s="91"/>
      <c r="W56" s="93">
        <v>0</v>
      </c>
      <c r="X56" s="91"/>
      <c r="Y56" s="93">
        <v>-2037708.8000000101</v>
      </c>
    </row>
    <row r="57" spans="1:25" ht="21" x14ac:dyDescent="0.4">
      <c r="A57" s="112" t="s">
        <v>108</v>
      </c>
      <c r="B57" s="112"/>
      <c r="C57" s="112"/>
      <c r="D57" s="18"/>
      <c r="E57" s="32"/>
      <c r="F57" s="18"/>
      <c r="G57" s="94"/>
      <c r="H57" s="91"/>
      <c r="I57" s="94"/>
      <c r="J57" s="91"/>
      <c r="K57" s="94">
        <f>SUM(K9:K56)</f>
        <v>27141741493.200001</v>
      </c>
      <c r="L57" s="91"/>
      <c r="M57" s="94">
        <f>SUM(M9:M56)</f>
        <v>177259838974</v>
      </c>
      <c r="N57" s="91"/>
      <c r="O57" s="94">
        <f>SUM(O9:O56)</f>
        <v>856687974596</v>
      </c>
      <c r="P57" s="91"/>
      <c r="Q57" s="94">
        <f>SUM(Q9:Q56)</f>
        <v>397531574</v>
      </c>
      <c r="R57" s="91"/>
      <c r="S57" s="94">
        <f>SUM(S9:S56)</f>
        <v>3905430000</v>
      </c>
      <c r="T57" s="91"/>
      <c r="U57" s="94">
        <f>SUM(U9:U56)</f>
        <v>77751881</v>
      </c>
      <c r="V57" s="91"/>
      <c r="W57" s="94">
        <f>SUM(W9:W56)</f>
        <v>-710872838689.19995</v>
      </c>
      <c r="X57" s="91"/>
      <c r="Y57" s="94">
        <f>SUM(Y9:Y56)</f>
        <v>-716468515108.90002</v>
      </c>
    </row>
    <row r="58" spans="1:25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x14ac:dyDescent="0.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x14ac:dyDescent="0.4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x14ac:dyDescent="0.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</sheetData>
  <mergeCells count="6">
    <mergeCell ref="A57:C57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86"/>
  <sheetViews>
    <sheetView rightToLeft="1" workbookViewId="0">
      <selection activeCell="G10" sqref="G10"/>
    </sheetView>
  </sheetViews>
  <sheetFormatPr defaultRowHeight="15.75" x14ac:dyDescent="0.4"/>
  <cols>
    <col min="1" max="1" width="29.85546875" style="16" bestFit="1" customWidth="1"/>
    <col min="2" max="2" width="1.28515625" style="16" customWidth="1"/>
    <col min="3" max="3" width="14.5703125" style="16" bestFit="1" customWidth="1"/>
    <col min="4" max="4" width="1.28515625" style="16" customWidth="1"/>
    <col min="5" max="5" width="19.7109375" style="16" bestFit="1" customWidth="1"/>
    <col min="6" max="6" width="1.28515625" style="16" customWidth="1"/>
    <col min="7" max="7" width="19.5703125" style="16" bestFit="1" customWidth="1"/>
    <col min="8" max="8" width="1.28515625" style="16" customWidth="1"/>
    <col min="9" max="9" width="26.42578125" style="16" bestFit="1" customWidth="1"/>
    <col min="10" max="10" width="1.28515625" style="16" customWidth="1"/>
    <col min="11" max="11" width="14.5703125" style="16" bestFit="1" customWidth="1"/>
    <col min="12" max="12" width="1.28515625" style="16" customWidth="1"/>
    <col min="13" max="13" width="19.7109375" style="16" bestFit="1" customWidth="1"/>
    <col min="14" max="14" width="1.28515625" style="16" customWidth="1"/>
    <col min="15" max="15" width="19.42578125" style="16" bestFit="1" customWidth="1"/>
    <col min="16" max="16" width="1.28515625" style="16" customWidth="1"/>
    <col min="17" max="17" width="21.140625" style="16" customWidth="1"/>
    <col min="18" max="18" width="1.28515625" style="16" customWidth="1"/>
    <col min="19" max="19" width="0.28515625" style="16" customWidth="1"/>
    <col min="20" max="20" width="9.140625" style="16"/>
  </cols>
  <sheetData>
    <row r="1" spans="1:18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8" ht="25.5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5" spans="1:18" ht="24" x14ac:dyDescent="0.4">
      <c r="A5" s="103" t="s">
        <v>445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" x14ac:dyDescent="0.4">
      <c r="A6" s="104" t="s">
        <v>161</v>
      </c>
      <c r="C6" s="104" t="s">
        <v>176</v>
      </c>
      <c r="D6" s="104"/>
      <c r="E6" s="104"/>
      <c r="F6" s="104"/>
      <c r="G6" s="104"/>
      <c r="H6" s="104"/>
      <c r="I6" s="104"/>
      <c r="K6" s="104" t="s">
        <v>177</v>
      </c>
      <c r="L6" s="104"/>
      <c r="M6" s="104"/>
      <c r="N6" s="104"/>
      <c r="O6" s="104"/>
      <c r="P6" s="104"/>
      <c r="Q6" s="104"/>
      <c r="R6" s="104"/>
    </row>
    <row r="7" spans="1:18" ht="21" x14ac:dyDescent="0.4">
      <c r="A7" s="104"/>
      <c r="C7" s="15" t="s">
        <v>13</v>
      </c>
      <c r="D7" s="17"/>
      <c r="E7" s="15" t="s">
        <v>15</v>
      </c>
      <c r="F7" s="17"/>
      <c r="G7" s="15" t="s">
        <v>396</v>
      </c>
      <c r="H7" s="17"/>
      <c r="I7" s="15" t="s">
        <v>446</v>
      </c>
      <c r="K7" s="15" t="s">
        <v>13</v>
      </c>
      <c r="L7" s="17"/>
      <c r="M7" s="15" t="s">
        <v>15</v>
      </c>
      <c r="N7" s="17"/>
      <c r="O7" s="15" t="s">
        <v>396</v>
      </c>
      <c r="P7" s="17"/>
      <c r="Q7" s="131" t="s">
        <v>446</v>
      </c>
      <c r="R7" s="131"/>
    </row>
    <row r="8" spans="1:18" ht="18.75" x14ac:dyDescent="0.4">
      <c r="A8" s="96" t="s">
        <v>84</v>
      </c>
      <c r="B8" s="73"/>
      <c r="C8" s="96">
        <v>30000000</v>
      </c>
      <c r="D8" s="73"/>
      <c r="E8" s="96">
        <v>523620879000</v>
      </c>
      <c r="F8" s="73"/>
      <c r="G8" s="96">
        <v>482511870000</v>
      </c>
      <c r="H8" s="73"/>
      <c r="I8" s="96">
        <v>41109008999</v>
      </c>
      <c r="J8" s="73"/>
      <c r="K8" s="96">
        <v>30000000</v>
      </c>
      <c r="L8" s="73"/>
      <c r="M8" s="96">
        <v>523620879000</v>
      </c>
      <c r="N8" s="73"/>
      <c r="O8" s="96">
        <v>490735890244</v>
      </c>
      <c r="P8" s="73"/>
      <c r="Q8" s="139">
        <v>32884988755</v>
      </c>
      <c r="R8" s="139"/>
    </row>
    <row r="9" spans="1:18" ht="18.75" x14ac:dyDescent="0.4">
      <c r="A9" s="97" t="s">
        <v>61</v>
      </c>
      <c r="B9" s="73"/>
      <c r="C9" s="97">
        <v>160000000</v>
      </c>
      <c r="D9" s="73"/>
      <c r="E9" s="97">
        <v>445807065600</v>
      </c>
      <c r="F9" s="73"/>
      <c r="G9" s="97">
        <v>439926768000</v>
      </c>
      <c r="H9" s="73"/>
      <c r="I9" s="97">
        <v>5880297599</v>
      </c>
      <c r="J9" s="73"/>
      <c r="K9" s="97">
        <v>160000000</v>
      </c>
      <c r="L9" s="73"/>
      <c r="M9" s="97">
        <v>445807065600</v>
      </c>
      <c r="N9" s="73"/>
      <c r="O9" s="97">
        <v>412777323029</v>
      </c>
      <c r="P9" s="73"/>
      <c r="Q9" s="140">
        <v>33029742570</v>
      </c>
      <c r="R9" s="140"/>
    </row>
    <row r="10" spans="1:18" ht="18.75" x14ac:dyDescent="0.4">
      <c r="A10" s="97" t="s">
        <v>104</v>
      </c>
      <c r="B10" s="73"/>
      <c r="C10" s="97">
        <v>46900000</v>
      </c>
      <c r="D10" s="73"/>
      <c r="E10" s="97">
        <v>334138984340</v>
      </c>
      <c r="F10" s="73"/>
      <c r="G10" s="97">
        <v>336066424480</v>
      </c>
      <c r="H10" s="73"/>
      <c r="I10" s="97">
        <v>-1927440140</v>
      </c>
      <c r="J10" s="73"/>
      <c r="K10" s="97">
        <v>46900000</v>
      </c>
      <c r="L10" s="73"/>
      <c r="M10" s="97">
        <v>334138984340</v>
      </c>
      <c r="N10" s="73"/>
      <c r="O10" s="97">
        <v>336066424480</v>
      </c>
      <c r="P10" s="73"/>
      <c r="Q10" s="140">
        <v>-1927440140</v>
      </c>
      <c r="R10" s="140"/>
    </row>
    <row r="11" spans="1:18" ht="18.75" x14ac:dyDescent="0.4">
      <c r="A11" s="97" t="s">
        <v>47</v>
      </c>
      <c r="B11" s="73"/>
      <c r="C11" s="97">
        <v>114000000</v>
      </c>
      <c r="D11" s="73"/>
      <c r="E11" s="97">
        <v>237436319220</v>
      </c>
      <c r="F11" s="73"/>
      <c r="G11" s="97">
        <v>263812917600</v>
      </c>
      <c r="H11" s="73"/>
      <c r="I11" s="97">
        <v>-26376598380</v>
      </c>
      <c r="J11" s="73"/>
      <c r="K11" s="97">
        <v>114000000</v>
      </c>
      <c r="L11" s="73"/>
      <c r="M11" s="97">
        <v>237436319220</v>
      </c>
      <c r="N11" s="73"/>
      <c r="O11" s="97">
        <v>364259953171</v>
      </c>
      <c r="P11" s="73"/>
      <c r="Q11" s="140">
        <v>-126823633951</v>
      </c>
      <c r="R11" s="140"/>
    </row>
    <row r="12" spans="1:18" ht="18.75" x14ac:dyDescent="0.4">
      <c r="A12" s="97" t="s">
        <v>23</v>
      </c>
      <c r="B12" s="73"/>
      <c r="C12" s="97">
        <v>400000000</v>
      </c>
      <c r="D12" s="73"/>
      <c r="E12" s="97">
        <v>1730915788000</v>
      </c>
      <c r="F12" s="73"/>
      <c r="G12" s="97">
        <v>1682727840000</v>
      </c>
      <c r="H12" s="73"/>
      <c r="I12" s="97">
        <v>48187947999</v>
      </c>
      <c r="J12" s="73"/>
      <c r="K12" s="97">
        <v>400000000</v>
      </c>
      <c r="L12" s="73"/>
      <c r="M12" s="97">
        <v>1730915788000</v>
      </c>
      <c r="N12" s="73"/>
      <c r="O12" s="97">
        <v>1397857559512</v>
      </c>
      <c r="P12" s="73"/>
      <c r="Q12" s="140">
        <v>333058228488</v>
      </c>
      <c r="R12" s="140"/>
    </row>
    <row r="13" spans="1:18" ht="18.75" x14ac:dyDescent="0.4">
      <c r="A13" s="97" t="s">
        <v>62</v>
      </c>
      <c r="B13" s="73"/>
      <c r="C13" s="97">
        <v>262300000</v>
      </c>
      <c r="D13" s="73"/>
      <c r="E13" s="97">
        <v>2925462012040</v>
      </c>
      <c r="F13" s="73"/>
      <c r="G13" s="97">
        <v>2729821306186</v>
      </c>
      <c r="H13" s="73"/>
      <c r="I13" s="97">
        <v>195640705853</v>
      </c>
      <c r="J13" s="73"/>
      <c r="K13" s="97">
        <v>262300000</v>
      </c>
      <c r="L13" s="73"/>
      <c r="M13" s="97">
        <v>2925462012040</v>
      </c>
      <c r="N13" s="73"/>
      <c r="O13" s="97">
        <v>2590731994315</v>
      </c>
      <c r="P13" s="73"/>
      <c r="Q13" s="140">
        <v>334730017724</v>
      </c>
      <c r="R13" s="140"/>
    </row>
    <row r="14" spans="1:18" ht="18.75" x14ac:dyDescent="0.4">
      <c r="A14" s="97" t="s">
        <v>38</v>
      </c>
      <c r="B14" s="73"/>
      <c r="C14" s="97">
        <v>81000000</v>
      </c>
      <c r="D14" s="73"/>
      <c r="E14" s="97">
        <v>266760874530</v>
      </c>
      <c r="F14" s="73"/>
      <c r="G14" s="97">
        <v>282618355500</v>
      </c>
      <c r="H14" s="73"/>
      <c r="I14" s="97">
        <v>-15857480970</v>
      </c>
      <c r="J14" s="73"/>
      <c r="K14" s="97">
        <v>81000000</v>
      </c>
      <c r="L14" s="73"/>
      <c r="M14" s="97">
        <v>266760874530</v>
      </c>
      <c r="N14" s="73"/>
      <c r="O14" s="97">
        <v>377488554391</v>
      </c>
      <c r="P14" s="73"/>
      <c r="Q14" s="140">
        <v>-110727679861</v>
      </c>
      <c r="R14" s="140"/>
    </row>
    <row r="15" spans="1:18" ht="18.75" x14ac:dyDescent="0.4">
      <c r="A15" s="97" t="s">
        <v>83</v>
      </c>
      <c r="B15" s="73"/>
      <c r="C15" s="97">
        <v>93000000</v>
      </c>
      <c r="D15" s="73"/>
      <c r="E15" s="97">
        <v>281641947720</v>
      </c>
      <c r="F15" s="73"/>
      <c r="G15" s="97">
        <v>312007443750</v>
      </c>
      <c r="H15" s="73"/>
      <c r="I15" s="97">
        <v>-30365496030</v>
      </c>
      <c r="J15" s="73"/>
      <c r="K15" s="97">
        <v>93000000</v>
      </c>
      <c r="L15" s="73"/>
      <c r="M15" s="97">
        <v>281641947720</v>
      </c>
      <c r="N15" s="73"/>
      <c r="O15" s="97">
        <v>386823082099</v>
      </c>
      <c r="P15" s="73"/>
      <c r="Q15" s="140">
        <v>-105181134379</v>
      </c>
      <c r="R15" s="140"/>
    </row>
    <row r="16" spans="1:18" ht="18.75" x14ac:dyDescent="0.4">
      <c r="A16" s="97" t="s">
        <v>57</v>
      </c>
      <c r="B16" s="73"/>
      <c r="C16" s="97">
        <v>202252500</v>
      </c>
      <c r="D16" s="73"/>
      <c r="E16" s="97">
        <v>1400809835461</v>
      </c>
      <c r="F16" s="73"/>
      <c r="G16" s="97">
        <v>1423471134294</v>
      </c>
      <c r="H16" s="73"/>
      <c r="I16" s="97">
        <v>-22661298832</v>
      </c>
      <c r="J16" s="73"/>
      <c r="K16" s="97">
        <v>202252500</v>
      </c>
      <c r="L16" s="73"/>
      <c r="M16" s="97">
        <v>1400809835461</v>
      </c>
      <c r="N16" s="73"/>
      <c r="O16" s="97">
        <v>1444296616336</v>
      </c>
      <c r="P16" s="73"/>
      <c r="Q16" s="140">
        <v>-43486780874</v>
      </c>
      <c r="R16" s="140"/>
    </row>
    <row r="17" spans="1:18" ht="18.75" x14ac:dyDescent="0.4">
      <c r="A17" s="97" t="s">
        <v>41</v>
      </c>
      <c r="B17" s="73"/>
      <c r="C17" s="97">
        <v>300000000</v>
      </c>
      <c r="D17" s="73"/>
      <c r="E17" s="97">
        <v>649242261000</v>
      </c>
      <c r="F17" s="73"/>
      <c r="G17" s="97">
        <v>605972880000</v>
      </c>
      <c r="H17" s="73"/>
      <c r="I17" s="97">
        <v>43269380999</v>
      </c>
      <c r="J17" s="73"/>
      <c r="K17" s="97">
        <v>300000000</v>
      </c>
      <c r="L17" s="73"/>
      <c r="M17" s="97">
        <v>649242261000</v>
      </c>
      <c r="N17" s="73"/>
      <c r="O17" s="97">
        <v>484612326008</v>
      </c>
      <c r="P17" s="73"/>
      <c r="Q17" s="140">
        <v>164629934992</v>
      </c>
      <c r="R17" s="140"/>
    </row>
    <row r="18" spans="1:18" ht="18.75" x14ac:dyDescent="0.4">
      <c r="A18" s="97" t="s">
        <v>34</v>
      </c>
      <c r="B18" s="73"/>
      <c r="C18" s="97">
        <v>10000000</v>
      </c>
      <c r="D18" s="73"/>
      <c r="E18" s="97">
        <v>356423384000</v>
      </c>
      <c r="F18" s="73"/>
      <c r="G18" s="97">
        <v>358056810000</v>
      </c>
      <c r="H18" s="73"/>
      <c r="I18" s="97">
        <v>-1633426000</v>
      </c>
      <c r="J18" s="73"/>
      <c r="K18" s="97">
        <v>10000000</v>
      </c>
      <c r="L18" s="73"/>
      <c r="M18" s="97">
        <v>356423384000</v>
      </c>
      <c r="N18" s="73"/>
      <c r="O18" s="97">
        <v>360135480000</v>
      </c>
      <c r="P18" s="73"/>
      <c r="Q18" s="140">
        <v>-3712096000</v>
      </c>
      <c r="R18" s="140"/>
    </row>
    <row r="19" spans="1:18" ht="18.75" x14ac:dyDescent="0.4">
      <c r="A19" s="97" t="s">
        <v>65</v>
      </c>
      <c r="B19" s="73"/>
      <c r="C19" s="97">
        <v>23615770</v>
      </c>
      <c r="D19" s="73"/>
      <c r="E19" s="97">
        <v>213945299493</v>
      </c>
      <c r="F19" s="73"/>
      <c r="G19" s="97">
        <v>159039712017</v>
      </c>
      <c r="H19" s="73"/>
      <c r="I19" s="97">
        <v>54905587476</v>
      </c>
      <c r="J19" s="73"/>
      <c r="K19" s="97">
        <v>23615770</v>
      </c>
      <c r="L19" s="73"/>
      <c r="M19" s="97">
        <v>213945299493</v>
      </c>
      <c r="N19" s="73"/>
      <c r="O19" s="97">
        <v>221421924872</v>
      </c>
      <c r="P19" s="73"/>
      <c r="Q19" s="140">
        <v>-7476625378</v>
      </c>
      <c r="R19" s="140"/>
    </row>
    <row r="20" spans="1:18" ht="18.75" x14ac:dyDescent="0.4">
      <c r="A20" s="97" t="s">
        <v>45</v>
      </c>
      <c r="B20" s="73"/>
      <c r="C20" s="97">
        <v>30000000</v>
      </c>
      <c r="D20" s="73"/>
      <c r="E20" s="97">
        <v>538207248000</v>
      </c>
      <c r="F20" s="73"/>
      <c r="G20" s="97">
        <v>505474425000</v>
      </c>
      <c r="H20" s="73"/>
      <c r="I20" s="97">
        <v>32732822999</v>
      </c>
      <c r="J20" s="73"/>
      <c r="K20" s="97">
        <v>30000000</v>
      </c>
      <c r="L20" s="73"/>
      <c r="M20" s="97">
        <v>538207248000</v>
      </c>
      <c r="N20" s="73"/>
      <c r="O20" s="97">
        <v>462197119853</v>
      </c>
      <c r="P20" s="73"/>
      <c r="Q20" s="140">
        <v>76010128146</v>
      </c>
      <c r="R20" s="140"/>
    </row>
    <row r="21" spans="1:18" ht="18.75" x14ac:dyDescent="0.4">
      <c r="A21" s="97" t="s">
        <v>71</v>
      </c>
      <c r="B21" s="73"/>
      <c r="C21" s="97">
        <v>8500000</v>
      </c>
      <c r="D21" s="73"/>
      <c r="E21" s="97">
        <v>254209651300</v>
      </c>
      <c r="F21" s="73"/>
      <c r="G21" s="97">
        <v>269705646000</v>
      </c>
      <c r="H21" s="73"/>
      <c r="I21" s="97">
        <v>-15495994700</v>
      </c>
      <c r="J21" s="73"/>
      <c r="K21" s="97">
        <v>8500000</v>
      </c>
      <c r="L21" s="73"/>
      <c r="M21" s="97">
        <v>254209651300</v>
      </c>
      <c r="N21" s="73"/>
      <c r="O21" s="97">
        <v>290179785167</v>
      </c>
      <c r="P21" s="73"/>
      <c r="Q21" s="140">
        <v>-35970133867</v>
      </c>
      <c r="R21" s="140"/>
    </row>
    <row r="22" spans="1:18" ht="18.75" x14ac:dyDescent="0.4">
      <c r="A22" s="97" t="s">
        <v>64</v>
      </c>
      <c r="B22" s="73"/>
      <c r="C22" s="97">
        <v>50000000</v>
      </c>
      <c r="D22" s="73"/>
      <c r="E22" s="97">
        <v>902965700000</v>
      </c>
      <c r="F22" s="73"/>
      <c r="G22" s="97">
        <v>862774808640</v>
      </c>
      <c r="H22" s="73"/>
      <c r="I22" s="97">
        <v>40190891359</v>
      </c>
      <c r="J22" s="73"/>
      <c r="K22" s="97">
        <v>50000000</v>
      </c>
      <c r="L22" s="73"/>
      <c r="M22" s="97">
        <v>902965700000</v>
      </c>
      <c r="N22" s="73"/>
      <c r="O22" s="97">
        <v>800635699536</v>
      </c>
      <c r="P22" s="73"/>
      <c r="Q22" s="140">
        <v>102330000463</v>
      </c>
      <c r="R22" s="140"/>
    </row>
    <row r="23" spans="1:18" ht="18.75" x14ac:dyDescent="0.4">
      <c r="A23" s="97" t="s">
        <v>27</v>
      </c>
      <c r="B23" s="73"/>
      <c r="C23" s="97">
        <v>438000000</v>
      </c>
      <c r="D23" s="73"/>
      <c r="E23" s="97">
        <v>2274336422580</v>
      </c>
      <c r="F23" s="73"/>
      <c r="G23" s="97">
        <v>2302044747277</v>
      </c>
      <c r="H23" s="73"/>
      <c r="I23" s="97">
        <v>-27708324697</v>
      </c>
      <c r="J23" s="73"/>
      <c r="K23" s="97">
        <v>438000000</v>
      </c>
      <c r="L23" s="73"/>
      <c r="M23" s="97">
        <v>2274336422580</v>
      </c>
      <c r="N23" s="73"/>
      <c r="O23" s="97">
        <v>2118490660342</v>
      </c>
      <c r="P23" s="73"/>
      <c r="Q23" s="140">
        <v>155845762237</v>
      </c>
      <c r="R23" s="140"/>
    </row>
    <row r="24" spans="1:18" ht="18.75" x14ac:dyDescent="0.4">
      <c r="A24" s="97" t="s">
        <v>26</v>
      </c>
      <c r="B24" s="73"/>
      <c r="C24" s="97">
        <v>100000000</v>
      </c>
      <c r="D24" s="73"/>
      <c r="E24" s="97">
        <v>558648010000</v>
      </c>
      <c r="F24" s="73"/>
      <c r="G24" s="97">
        <v>536886405000</v>
      </c>
      <c r="H24" s="73"/>
      <c r="I24" s="97">
        <v>21761604999</v>
      </c>
      <c r="J24" s="73"/>
      <c r="K24" s="97">
        <v>100000000</v>
      </c>
      <c r="L24" s="73"/>
      <c r="M24" s="97">
        <v>558648010000</v>
      </c>
      <c r="N24" s="73"/>
      <c r="O24" s="97">
        <v>423757154048</v>
      </c>
      <c r="P24" s="73"/>
      <c r="Q24" s="140">
        <v>134890855952</v>
      </c>
      <c r="R24" s="140"/>
    </row>
    <row r="25" spans="1:18" ht="18.75" x14ac:dyDescent="0.4">
      <c r="A25" s="97" t="s">
        <v>75</v>
      </c>
      <c r="B25" s="73"/>
      <c r="C25" s="97">
        <v>9000000</v>
      </c>
      <c r="D25" s="73"/>
      <c r="E25" s="97">
        <v>68942919600</v>
      </c>
      <c r="F25" s="73"/>
      <c r="G25" s="97">
        <v>75329109000</v>
      </c>
      <c r="H25" s="73"/>
      <c r="I25" s="97">
        <v>-6386189400</v>
      </c>
      <c r="J25" s="73"/>
      <c r="K25" s="97">
        <v>9000000</v>
      </c>
      <c r="L25" s="73"/>
      <c r="M25" s="97">
        <v>68942919600</v>
      </c>
      <c r="N25" s="73"/>
      <c r="O25" s="97">
        <v>68122427080</v>
      </c>
      <c r="P25" s="73"/>
      <c r="Q25" s="140">
        <v>820492519</v>
      </c>
      <c r="R25" s="140"/>
    </row>
    <row r="26" spans="1:18" ht="18.75" x14ac:dyDescent="0.4">
      <c r="A26" s="97" t="s">
        <v>85</v>
      </c>
      <c r="B26" s="73"/>
      <c r="C26" s="97">
        <v>40050000</v>
      </c>
      <c r="D26" s="73"/>
      <c r="E26" s="97">
        <v>265068558045</v>
      </c>
      <c r="F26" s="73"/>
      <c r="G26" s="97">
        <v>265942172700</v>
      </c>
      <c r="H26" s="73"/>
      <c r="I26" s="97">
        <v>-873614655</v>
      </c>
      <c r="J26" s="73"/>
      <c r="K26" s="97">
        <v>40050000</v>
      </c>
      <c r="L26" s="73"/>
      <c r="M26" s="97">
        <v>265068558045</v>
      </c>
      <c r="N26" s="73"/>
      <c r="O26" s="97">
        <v>238085798479</v>
      </c>
      <c r="P26" s="73"/>
      <c r="Q26" s="140">
        <v>26982759565</v>
      </c>
      <c r="R26" s="140"/>
    </row>
    <row r="27" spans="1:18" ht="18.75" x14ac:dyDescent="0.4">
      <c r="A27" s="97" t="s">
        <v>76</v>
      </c>
      <c r="B27" s="73"/>
      <c r="C27" s="97">
        <v>28000000</v>
      </c>
      <c r="D27" s="73"/>
      <c r="E27" s="97">
        <v>149475552800</v>
      </c>
      <c r="F27" s="73"/>
      <c r="G27" s="97">
        <v>155867040000</v>
      </c>
      <c r="H27" s="73"/>
      <c r="I27" s="97">
        <v>-6391487200</v>
      </c>
      <c r="J27" s="73"/>
      <c r="K27" s="97">
        <v>28000000</v>
      </c>
      <c r="L27" s="73"/>
      <c r="M27" s="97">
        <v>149475552800</v>
      </c>
      <c r="N27" s="73"/>
      <c r="O27" s="97">
        <v>133235139338</v>
      </c>
      <c r="P27" s="73"/>
      <c r="Q27" s="140">
        <v>16240413461</v>
      </c>
      <c r="R27" s="140"/>
    </row>
    <row r="28" spans="1:18" ht="18.75" x14ac:dyDescent="0.4">
      <c r="A28" s="97" t="s">
        <v>49</v>
      </c>
      <c r="B28" s="73"/>
      <c r="C28" s="97">
        <v>200000000</v>
      </c>
      <c r="D28" s="73"/>
      <c r="E28" s="97">
        <v>1156986820000</v>
      </c>
      <c r="F28" s="73"/>
      <c r="G28" s="97">
        <v>1073574000000</v>
      </c>
      <c r="H28" s="73"/>
      <c r="I28" s="97">
        <v>83412819999</v>
      </c>
      <c r="J28" s="73"/>
      <c r="K28" s="97">
        <v>200000000</v>
      </c>
      <c r="L28" s="73"/>
      <c r="M28" s="97">
        <v>1156986820000</v>
      </c>
      <c r="N28" s="73"/>
      <c r="O28" s="97">
        <v>1022949726549</v>
      </c>
      <c r="P28" s="73"/>
      <c r="Q28" s="140">
        <v>134037093450</v>
      </c>
      <c r="R28" s="140"/>
    </row>
    <row r="29" spans="1:18" ht="18.75" x14ac:dyDescent="0.4">
      <c r="A29" s="97" t="s">
        <v>37</v>
      </c>
      <c r="B29" s="73"/>
      <c r="C29" s="97">
        <v>17200000</v>
      </c>
      <c r="D29" s="73"/>
      <c r="E29" s="97">
        <v>173742507920</v>
      </c>
      <c r="F29" s="73"/>
      <c r="G29" s="97">
        <v>156101635800</v>
      </c>
      <c r="H29" s="73"/>
      <c r="I29" s="97">
        <v>17640872119</v>
      </c>
      <c r="J29" s="73"/>
      <c r="K29" s="97">
        <v>17200000</v>
      </c>
      <c r="L29" s="73"/>
      <c r="M29" s="97">
        <v>173742507920</v>
      </c>
      <c r="N29" s="73"/>
      <c r="O29" s="97">
        <v>123624957418</v>
      </c>
      <c r="P29" s="73"/>
      <c r="Q29" s="140">
        <v>50117550502</v>
      </c>
      <c r="R29" s="140"/>
    </row>
    <row r="30" spans="1:18" ht="18.75" x14ac:dyDescent="0.4">
      <c r="A30" s="97" t="s">
        <v>86</v>
      </c>
      <c r="B30" s="73"/>
      <c r="C30" s="97">
        <v>55000000</v>
      </c>
      <c r="D30" s="73"/>
      <c r="E30" s="97">
        <v>191612298350</v>
      </c>
      <c r="F30" s="73"/>
      <c r="G30" s="97">
        <v>214317180000</v>
      </c>
      <c r="H30" s="73"/>
      <c r="I30" s="97">
        <v>-22704881650</v>
      </c>
      <c r="J30" s="73"/>
      <c r="K30" s="97">
        <v>55000000</v>
      </c>
      <c r="L30" s="73"/>
      <c r="M30" s="97">
        <v>191612298350</v>
      </c>
      <c r="N30" s="73"/>
      <c r="O30" s="97">
        <v>257228626415</v>
      </c>
      <c r="P30" s="73"/>
      <c r="Q30" s="140">
        <v>-65616328065</v>
      </c>
      <c r="R30" s="140"/>
    </row>
    <row r="31" spans="1:18" ht="18.75" x14ac:dyDescent="0.4">
      <c r="A31" s="97" t="s">
        <v>70</v>
      </c>
      <c r="B31" s="73"/>
      <c r="C31" s="97">
        <v>22000000</v>
      </c>
      <c r="D31" s="73"/>
      <c r="E31" s="97">
        <v>182716597800</v>
      </c>
      <c r="F31" s="73"/>
      <c r="G31" s="97">
        <v>192885462000</v>
      </c>
      <c r="H31" s="73"/>
      <c r="I31" s="97">
        <v>-10168864200</v>
      </c>
      <c r="J31" s="73"/>
      <c r="K31" s="97">
        <v>22000000</v>
      </c>
      <c r="L31" s="73"/>
      <c r="M31" s="97">
        <v>182716597800</v>
      </c>
      <c r="N31" s="73"/>
      <c r="O31" s="97">
        <v>151383944160</v>
      </c>
      <c r="P31" s="73"/>
      <c r="Q31" s="140">
        <v>31332653639</v>
      </c>
      <c r="R31" s="140"/>
    </row>
    <row r="32" spans="1:18" ht="18.75" x14ac:dyDescent="0.4">
      <c r="A32" s="97" t="s">
        <v>20</v>
      </c>
      <c r="B32" s="73"/>
      <c r="C32" s="97">
        <v>1100000000</v>
      </c>
      <c r="D32" s="73"/>
      <c r="E32" s="97">
        <v>511912093000</v>
      </c>
      <c r="F32" s="73"/>
      <c r="G32" s="97">
        <v>586293225471</v>
      </c>
      <c r="H32" s="73"/>
      <c r="I32" s="97">
        <v>-74381132471</v>
      </c>
      <c r="J32" s="73"/>
      <c r="K32" s="97">
        <v>1100000000</v>
      </c>
      <c r="L32" s="73"/>
      <c r="M32" s="97">
        <v>511912093000</v>
      </c>
      <c r="N32" s="73"/>
      <c r="O32" s="97">
        <v>462885214271</v>
      </c>
      <c r="P32" s="73"/>
      <c r="Q32" s="140">
        <v>49026878728</v>
      </c>
      <c r="R32" s="140"/>
    </row>
    <row r="33" spans="1:18" ht="18.75" x14ac:dyDescent="0.4">
      <c r="A33" s="97" t="s">
        <v>25</v>
      </c>
      <c r="B33" s="73"/>
      <c r="C33" s="97">
        <v>236000000</v>
      </c>
      <c r="D33" s="73"/>
      <c r="E33" s="97">
        <v>537901628840</v>
      </c>
      <c r="F33" s="73"/>
      <c r="G33" s="97">
        <v>508838290200</v>
      </c>
      <c r="H33" s="73"/>
      <c r="I33" s="97">
        <v>29063338639</v>
      </c>
      <c r="J33" s="73"/>
      <c r="K33" s="97">
        <v>236000000</v>
      </c>
      <c r="L33" s="73"/>
      <c r="M33" s="97">
        <v>537901628840</v>
      </c>
      <c r="N33" s="73"/>
      <c r="O33" s="97">
        <v>458667924720</v>
      </c>
      <c r="P33" s="73"/>
      <c r="Q33" s="140">
        <v>79233704119</v>
      </c>
      <c r="R33" s="140"/>
    </row>
    <row r="34" spans="1:18" ht="18.75" x14ac:dyDescent="0.4">
      <c r="A34" s="97" t="s">
        <v>30</v>
      </c>
      <c r="B34" s="73"/>
      <c r="C34" s="97">
        <v>2500000</v>
      </c>
      <c r="D34" s="73"/>
      <c r="E34" s="97">
        <v>743458297500</v>
      </c>
      <c r="F34" s="73"/>
      <c r="G34" s="97">
        <v>729942916402</v>
      </c>
      <c r="H34" s="73"/>
      <c r="I34" s="97">
        <v>13515381097</v>
      </c>
      <c r="J34" s="73"/>
      <c r="K34" s="97">
        <v>2500000</v>
      </c>
      <c r="L34" s="73"/>
      <c r="M34" s="97">
        <v>743458297500</v>
      </c>
      <c r="N34" s="73"/>
      <c r="O34" s="97">
        <v>564806808861</v>
      </c>
      <c r="P34" s="73"/>
      <c r="Q34" s="140">
        <v>178651488639</v>
      </c>
      <c r="R34" s="140"/>
    </row>
    <row r="35" spans="1:18" ht="18.75" x14ac:dyDescent="0.4">
      <c r="A35" s="97" t="s">
        <v>107</v>
      </c>
      <c r="B35" s="73"/>
      <c r="C35" s="97">
        <v>140000000</v>
      </c>
      <c r="D35" s="73"/>
      <c r="E35" s="97">
        <v>189622797000</v>
      </c>
      <c r="F35" s="73"/>
      <c r="G35" s="97">
        <v>193727528160</v>
      </c>
      <c r="H35" s="73"/>
      <c r="I35" s="97">
        <v>-4104731160</v>
      </c>
      <c r="J35" s="73"/>
      <c r="K35" s="97">
        <v>140000000</v>
      </c>
      <c r="L35" s="73"/>
      <c r="M35" s="97">
        <v>189622797000</v>
      </c>
      <c r="N35" s="73"/>
      <c r="O35" s="97">
        <v>193727528160</v>
      </c>
      <c r="P35" s="73"/>
      <c r="Q35" s="140">
        <v>-4104731160</v>
      </c>
      <c r="R35" s="140"/>
    </row>
    <row r="36" spans="1:18" ht="18.75" x14ac:dyDescent="0.4">
      <c r="A36" s="97" t="s">
        <v>103</v>
      </c>
      <c r="B36" s="73"/>
      <c r="C36" s="97">
        <v>10000000</v>
      </c>
      <c r="D36" s="73"/>
      <c r="E36" s="97">
        <v>243999193000</v>
      </c>
      <c r="F36" s="73"/>
      <c r="G36" s="97">
        <v>254493150154</v>
      </c>
      <c r="H36" s="73"/>
      <c r="I36" s="97">
        <v>-10493957154</v>
      </c>
      <c r="J36" s="73"/>
      <c r="K36" s="97">
        <v>10000000</v>
      </c>
      <c r="L36" s="73"/>
      <c r="M36" s="97">
        <v>243999193000</v>
      </c>
      <c r="N36" s="73"/>
      <c r="O36" s="97">
        <v>254493150154</v>
      </c>
      <c r="P36" s="73"/>
      <c r="Q36" s="140">
        <v>-10493957154</v>
      </c>
      <c r="R36" s="140"/>
    </row>
    <row r="37" spans="1:18" ht="18.75" x14ac:dyDescent="0.4">
      <c r="A37" s="97" t="s">
        <v>50</v>
      </c>
      <c r="B37" s="73"/>
      <c r="C37" s="97">
        <v>208500000</v>
      </c>
      <c r="D37" s="73"/>
      <c r="E37" s="97">
        <v>552598635945</v>
      </c>
      <c r="F37" s="73"/>
      <c r="G37" s="97">
        <v>548209588015</v>
      </c>
      <c r="H37" s="73"/>
      <c r="I37" s="97">
        <v>4389047929</v>
      </c>
      <c r="J37" s="73"/>
      <c r="K37" s="97">
        <v>208500000</v>
      </c>
      <c r="L37" s="73"/>
      <c r="M37" s="97">
        <v>552598635945</v>
      </c>
      <c r="N37" s="73"/>
      <c r="O37" s="97">
        <v>439186279707</v>
      </c>
      <c r="P37" s="73"/>
      <c r="Q37" s="140">
        <v>113412356237</v>
      </c>
      <c r="R37" s="140"/>
    </row>
    <row r="38" spans="1:18" ht="18.75" x14ac:dyDescent="0.4">
      <c r="A38" s="97" t="s">
        <v>67</v>
      </c>
      <c r="B38" s="73"/>
      <c r="C38" s="97">
        <v>60000000</v>
      </c>
      <c r="D38" s="73"/>
      <c r="E38" s="97">
        <v>217247593800</v>
      </c>
      <c r="F38" s="73"/>
      <c r="G38" s="97">
        <v>215967303000</v>
      </c>
      <c r="H38" s="73"/>
      <c r="I38" s="97">
        <v>1280290799</v>
      </c>
      <c r="J38" s="73"/>
      <c r="K38" s="97">
        <v>60000000</v>
      </c>
      <c r="L38" s="73"/>
      <c r="M38" s="97">
        <v>217247593800</v>
      </c>
      <c r="N38" s="73"/>
      <c r="O38" s="97">
        <v>160628868665</v>
      </c>
      <c r="P38" s="73"/>
      <c r="Q38" s="140">
        <v>56618725135</v>
      </c>
      <c r="R38" s="140"/>
    </row>
    <row r="39" spans="1:18" ht="18.75" x14ac:dyDescent="0.4">
      <c r="A39" s="97" t="s">
        <v>95</v>
      </c>
      <c r="B39" s="73"/>
      <c r="C39" s="97">
        <v>50000000</v>
      </c>
      <c r="D39" s="73"/>
      <c r="E39" s="97">
        <v>380535545000</v>
      </c>
      <c r="F39" s="73"/>
      <c r="G39" s="97">
        <v>363967032000</v>
      </c>
      <c r="H39" s="73"/>
      <c r="I39" s="97">
        <v>16568512999</v>
      </c>
      <c r="J39" s="73"/>
      <c r="K39" s="97">
        <v>50000000</v>
      </c>
      <c r="L39" s="73"/>
      <c r="M39" s="97">
        <v>380535545000</v>
      </c>
      <c r="N39" s="73"/>
      <c r="O39" s="97">
        <v>363967032000</v>
      </c>
      <c r="P39" s="73"/>
      <c r="Q39" s="140">
        <v>16568512999</v>
      </c>
      <c r="R39" s="140"/>
    </row>
    <row r="40" spans="1:18" ht="18.75" x14ac:dyDescent="0.4">
      <c r="A40" s="97" t="s">
        <v>105</v>
      </c>
      <c r="B40" s="73"/>
      <c r="C40" s="97">
        <v>25000000</v>
      </c>
      <c r="D40" s="73"/>
      <c r="E40" s="97">
        <v>718899615000</v>
      </c>
      <c r="F40" s="73"/>
      <c r="G40" s="97">
        <v>701675762000</v>
      </c>
      <c r="H40" s="73"/>
      <c r="I40" s="97">
        <v>17223852999</v>
      </c>
      <c r="J40" s="73"/>
      <c r="K40" s="97">
        <v>25000000</v>
      </c>
      <c r="L40" s="73"/>
      <c r="M40" s="97">
        <v>718899615000</v>
      </c>
      <c r="N40" s="73"/>
      <c r="O40" s="97">
        <v>701675762000</v>
      </c>
      <c r="P40" s="73"/>
      <c r="Q40" s="140">
        <v>17223852999</v>
      </c>
      <c r="R40" s="140"/>
    </row>
    <row r="41" spans="1:18" ht="18.75" x14ac:dyDescent="0.4">
      <c r="A41" s="97" t="s">
        <v>77</v>
      </c>
      <c r="B41" s="73"/>
      <c r="C41" s="97">
        <v>158000000</v>
      </c>
      <c r="D41" s="73"/>
      <c r="E41" s="97">
        <v>910884014600</v>
      </c>
      <c r="F41" s="73"/>
      <c r="G41" s="97">
        <v>866970648000</v>
      </c>
      <c r="H41" s="73"/>
      <c r="I41" s="97">
        <v>43913366599</v>
      </c>
      <c r="J41" s="73"/>
      <c r="K41" s="97">
        <v>158000000</v>
      </c>
      <c r="L41" s="73"/>
      <c r="M41" s="97">
        <v>910884014600</v>
      </c>
      <c r="N41" s="73"/>
      <c r="O41" s="97">
        <v>567068303880</v>
      </c>
      <c r="P41" s="73"/>
      <c r="Q41" s="140">
        <v>343815710720</v>
      </c>
      <c r="R41" s="140"/>
    </row>
    <row r="42" spans="1:18" ht="18.75" x14ac:dyDescent="0.4">
      <c r="A42" s="97" t="s">
        <v>46</v>
      </c>
      <c r="B42" s="73"/>
      <c r="C42" s="97">
        <v>31000000</v>
      </c>
      <c r="D42" s="73"/>
      <c r="E42" s="97">
        <v>339594484800</v>
      </c>
      <c r="F42" s="73"/>
      <c r="G42" s="97">
        <v>324179586000</v>
      </c>
      <c r="H42" s="73"/>
      <c r="I42" s="97">
        <v>15414898799</v>
      </c>
      <c r="J42" s="73"/>
      <c r="K42" s="97">
        <v>31000000</v>
      </c>
      <c r="L42" s="73"/>
      <c r="M42" s="97">
        <v>339594484800</v>
      </c>
      <c r="N42" s="73"/>
      <c r="O42" s="97">
        <v>251924982726</v>
      </c>
      <c r="P42" s="73"/>
      <c r="Q42" s="140">
        <v>87669502074</v>
      </c>
      <c r="R42" s="140"/>
    </row>
    <row r="43" spans="1:18" ht="18.75" x14ac:dyDescent="0.4">
      <c r="A43" s="97" t="s">
        <v>79</v>
      </c>
      <c r="B43" s="73"/>
      <c r="C43" s="97">
        <v>50000000</v>
      </c>
      <c r="D43" s="73"/>
      <c r="E43" s="97">
        <v>606773105000</v>
      </c>
      <c r="F43" s="73"/>
      <c r="G43" s="97">
        <v>661533742901</v>
      </c>
      <c r="H43" s="73"/>
      <c r="I43" s="97">
        <v>-54760637901</v>
      </c>
      <c r="J43" s="73"/>
      <c r="K43" s="97">
        <v>50000000</v>
      </c>
      <c r="L43" s="73"/>
      <c r="M43" s="97">
        <v>606773105000</v>
      </c>
      <c r="N43" s="73"/>
      <c r="O43" s="97">
        <v>603233563350</v>
      </c>
      <c r="P43" s="73"/>
      <c r="Q43" s="140">
        <v>3539541649</v>
      </c>
      <c r="R43" s="140"/>
    </row>
    <row r="44" spans="1:18" ht="18.75" x14ac:dyDescent="0.4">
      <c r="A44" s="97" t="s">
        <v>53</v>
      </c>
      <c r="B44" s="73"/>
      <c r="C44" s="97">
        <v>67448290</v>
      </c>
      <c r="D44" s="73"/>
      <c r="E44" s="97">
        <v>2501728072170</v>
      </c>
      <c r="F44" s="73"/>
      <c r="G44" s="97">
        <v>2271900093085</v>
      </c>
      <c r="H44" s="73"/>
      <c r="I44" s="97">
        <v>229827979085</v>
      </c>
      <c r="J44" s="73"/>
      <c r="K44" s="97">
        <v>67448290</v>
      </c>
      <c r="L44" s="73"/>
      <c r="M44" s="97">
        <v>2501728072170</v>
      </c>
      <c r="N44" s="73"/>
      <c r="O44" s="97">
        <v>2125691271158</v>
      </c>
      <c r="P44" s="73"/>
      <c r="Q44" s="140">
        <v>376036801012</v>
      </c>
      <c r="R44" s="140"/>
    </row>
    <row r="45" spans="1:18" ht="18.75" x14ac:dyDescent="0.4">
      <c r="A45" s="97" t="s">
        <v>92</v>
      </c>
      <c r="B45" s="73"/>
      <c r="C45" s="97">
        <v>52000000</v>
      </c>
      <c r="D45" s="73"/>
      <c r="E45" s="97">
        <v>333839318800</v>
      </c>
      <c r="F45" s="73"/>
      <c r="G45" s="97">
        <v>339090336000</v>
      </c>
      <c r="H45" s="73"/>
      <c r="I45" s="97">
        <v>-5251017200</v>
      </c>
      <c r="J45" s="73"/>
      <c r="K45" s="97">
        <v>52000000</v>
      </c>
      <c r="L45" s="73"/>
      <c r="M45" s="97">
        <v>333839318800</v>
      </c>
      <c r="N45" s="73"/>
      <c r="O45" s="97">
        <v>289647093528</v>
      </c>
      <c r="P45" s="73"/>
      <c r="Q45" s="140">
        <v>44192225271</v>
      </c>
      <c r="R45" s="140"/>
    </row>
    <row r="46" spans="1:18" ht="18.75" x14ac:dyDescent="0.4">
      <c r="A46" s="97" t="s">
        <v>21</v>
      </c>
      <c r="B46" s="73"/>
      <c r="C46" s="97">
        <v>432000000</v>
      </c>
      <c r="D46" s="73"/>
      <c r="E46" s="97">
        <v>1097371238400</v>
      </c>
      <c r="F46" s="73"/>
      <c r="G46" s="97">
        <v>1086027458400</v>
      </c>
      <c r="H46" s="73"/>
      <c r="I46" s="97">
        <v>11343779999</v>
      </c>
      <c r="J46" s="73"/>
      <c r="K46" s="97">
        <v>432000000</v>
      </c>
      <c r="L46" s="73"/>
      <c r="M46" s="97">
        <v>1097371238400</v>
      </c>
      <c r="N46" s="73"/>
      <c r="O46" s="97">
        <v>1062598775476</v>
      </c>
      <c r="P46" s="73"/>
      <c r="Q46" s="140">
        <v>34772462923</v>
      </c>
      <c r="R46" s="140"/>
    </row>
    <row r="47" spans="1:18" ht="18.75" x14ac:dyDescent="0.4">
      <c r="A47" s="97" t="s">
        <v>32</v>
      </c>
      <c r="B47" s="73"/>
      <c r="C47" s="97">
        <v>19000000</v>
      </c>
      <c r="D47" s="73"/>
      <c r="E47" s="97">
        <v>842734911000</v>
      </c>
      <c r="F47" s="73"/>
      <c r="G47" s="97">
        <v>810833549269</v>
      </c>
      <c r="H47" s="73"/>
      <c r="I47" s="97">
        <v>31901361730</v>
      </c>
      <c r="J47" s="73"/>
      <c r="K47" s="97">
        <v>19000000</v>
      </c>
      <c r="L47" s="73"/>
      <c r="M47" s="97">
        <v>842734911000</v>
      </c>
      <c r="N47" s="73"/>
      <c r="O47" s="97">
        <v>864201801875</v>
      </c>
      <c r="P47" s="73"/>
      <c r="Q47" s="140">
        <v>-21466890875</v>
      </c>
      <c r="R47" s="140"/>
    </row>
    <row r="48" spans="1:18" ht="18.75" x14ac:dyDescent="0.4">
      <c r="A48" s="97" t="s">
        <v>54</v>
      </c>
      <c r="B48" s="73"/>
      <c r="C48" s="97">
        <v>305000000</v>
      </c>
      <c r="D48" s="73"/>
      <c r="E48" s="97">
        <v>685182280400</v>
      </c>
      <c r="F48" s="73"/>
      <c r="G48" s="97">
        <v>703389780000</v>
      </c>
      <c r="H48" s="73"/>
      <c r="I48" s="97">
        <v>-18207499600</v>
      </c>
      <c r="J48" s="73"/>
      <c r="K48" s="97">
        <v>305000000</v>
      </c>
      <c r="L48" s="73"/>
      <c r="M48" s="97">
        <v>685182280400</v>
      </c>
      <c r="N48" s="73"/>
      <c r="O48" s="97">
        <v>605552207157</v>
      </c>
      <c r="P48" s="73"/>
      <c r="Q48" s="140">
        <v>79630073242</v>
      </c>
      <c r="R48" s="140"/>
    </row>
    <row r="49" spans="1:18" ht="18.75" x14ac:dyDescent="0.4">
      <c r="A49" s="97" t="s">
        <v>29</v>
      </c>
      <c r="B49" s="73"/>
      <c r="C49" s="97">
        <v>12700000</v>
      </c>
      <c r="D49" s="73"/>
      <c r="E49" s="97">
        <v>364822949550</v>
      </c>
      <c r="F49" s="73"/>
      <c r="G49" s="97">
        <v>342753410250</v>
      </c>
      <c r="H49" s="73"/>
      <c r="I49" s="97">
        <v>22069539299</v>
      </c>
      <c r="J49" s="73"/>
      <c r="K49" s="97">
        <v>12700000</v>
      </c>
      <c r="L49" s="73"/>
      <c r="M49" s="97">
        <v>364822949550</v>
      </c>
      <c r="N49" s="73"/>
      <c r="O49" s="97">
        <v>269567258040</v>
      </c>
      <c r="P49" s="73"/>
      <c r="Q49" s="140">
        <v>95255691510</v>
      </c>
      <c r="R49" s="140"/>
    </row>
    <row r="50" spans="1:18" ht="18.75" x14ac:dyDescent="0.4">
      <c r="A50" s="97" t="s">
        <v>43</v>
      </c>
      <c r="B50" s="73"/>
      <c r="C50" s="97">
        <v>6000000</v>
      </c>
      <c r="D50" s="73"/>
      <c r="E50" s="97">
        <v>7751613240</v>
      </c>
      <c r="F50" s="73"/>
      <c r="G50" s="97">
        <v>7765518600</v>
      </c>
      <c r="H50" s="73"/>
      <c r="I50" s="97">
        <v>-13905360</v>
      </c>
      <c r="J50" s="73"/>
      <c r="K50" s="97">
        <v>6000000</v>
      </c>
      <c r="L50" s="73"/>
      <c r="M50" s="97">
        <v>7751613240</v>
      </c>
      <c r="N50" s="73"/>
      <c r="O50" s="97">
        <v>6515911080</v>
      </c>
      <c r="P50" s="73"/>
      <c r="Q50" s="140">
        <v>1235702160</v>
      </c>
      <c r="R50" s="140"/>
    </row>
    <row r="51" spans="1:18" ht="18.75" x14ac:dyDescent="0.4">
      <c r="A51" s="97" t="s">
        <v>96</v>
      </c>
      <c r="B51" s="73"/>
      <c r="C51" s="97">
        <v>291800000</v>
      </c>
      <c r="D51" s="73"/>
      <c r="E51" s="97">
        <v>902799395548</v>
      </c>
      <c r="F51" s="73"/>
      <c r="G51" s="97">
        <v>869009427074</v>
      </c>
      <c r="H51" s="73"/>
      <c r="I51" s="97">
        <v>33789968473</v>
      </c>
      <c r="J51" s="73"/>
      <c r="K51" s="97">
        <v>291800000</v>
      </c>
      <c r="L51" s="73"/>
      <c r="M51" s="97">
        <v>902799395548</v>
      </c>
      <c r="N51" s="73"/>
      <c r="O51" s="97">
        <v>869009427074</v>
      </c>
      <c r="P51" s="73"/>
      <c r="Q51" s="140">
        <v>33789968473</v>
      </c>
      <c r="R51" s="140"/>
    </row>
    <row r="52" spans="1:18" ht="18.75" x14ac:dyDescent="0.4">
      <c r="A52" s="97" t="s">
        <v>87</v>
      </c>
      <c r="B52" s="73"/>
      <c r="C52" s="97">
        <v>30000000</v>
      </c>
      <c r="D52" s="73"/>
      <c r="E52" s="97">
        <v>139284939900</v>
      </c>
      <c r="F52" s="73"/>
      <c r="G52" s="97">
        <v>135687825000</v>
      </c>
      <c r="H52" s="73"/>
      <c r="I52" s="97">
        <v>3597114899</v>
      </c>
      <c r="J52" s="73"/>
      <c r="K52" s="97">
        <v>30000000</v>
      </c>
      <c r="L52" s="73"/>
      <c r="M52" s="97">
        <v>139284939900</v>
      </c>
      <c r="N52" s="73"/>
      <c r="O52" s="97">
        <v>137447351984</v>
      </c>
      <c r="P52" s="73"/>
      <c r="Q52" s="140">
        <v>1837587915</v>
      </c>
      <c r="R52" s="140"/>
    </row>
    <row r="53" spans="1:18" ht="18.75" x14ac:dyDescent="0.4">
      <c r="A53" s="97" t="s">
        <v>89</v>
      </c>
      <c r="B53" s="73"/>
      <c r="C53" s="97">
        <v>159000000</v>
      </c>
      <c r="D53" s="73"/>
      <c r="E53" s="97">
        <v>502184870190</v>
      </c>
      <c r="F53" s="73"/>
      <c r="G53" s="97">
        <v>540860616900</v>
      </c>
      <c r="H53" s="73"/>
      <c r="I53" s="97">
        <v>-38675746710</v>
      </c>
      <c r="J53" s="73"/>
      <c r="K53" s="97">
        <v>159000000</v>
      </c>
      <c r="L53" s="73"/>
      <c r="M53" s="97">
        <v>502184870190</v>
      </c>
      <c r="N53" s="73"/>
      <c r="O53" s="97">
        <v>560831276845</v>
      </c>
      <c r="P53" s="73"/>
      <c r="Q53" s="140">
        <v>-58646406655</v>
      </c>
      <c r="R53" s="140"/>
    </row>
    <row r="54" spans="1:18" ht="18.75" x14ac:dyDescent="0.4">
      <c r="A54" s="97" t="s">
        <v>88</v>
      </c>
      <c r="B54" s="73"/>
      <c r="C54" s="97">
        <v>130000000</v>
      </c>
      <c r="D54" s="73"/>
      <c r="E54" s="97">
        <v>596731332600</v>
      </c>
      <c r="F54" s="73"/>
      <c r="G54" s="97">
        <v>509358633140</v>
      </c>
      <c r="H54" s="73"/>
      <c r="I54" s="97">
        <v>87372699459</v>
      </c>
      <c r="J54" s="73"/>
      <c r="K54" s="97">
        <v>130000000</v>
      </c>
      <c r="L54" s="73"/>
      <c r="M54" s="97">
        <v>596731332600</v>
      </c>
      <c r="N54" s="73"/>
      <c r="O54" s="97">
        <v>420993752571</v>
      </c>
      <c r="P54" s="73"/>
      <c r="Q54" s="140">
        <v>175737580029</v>
      </c>
      <c r="R54" s="140"/>
    </row>
    <row r="55" spans="1:18" ht="18.75" x14ac:dyDescent="0.4">
      <c r="A55" s="97" t="s">
        <v>63</v>
      </c>
      <c r="B55" s="73"/>
      <c r="C55" s="97">
        <v>200000000</v>
      </c>
      <c r="D55" s="73"/>
      <c r="E55" s="97">
        <v>1236368420000</v>
      </c>
      <c r="F55" s="73"/>
      <c r="G55" s="97">
        <v>1299316198000</v>
      </c>
      <c r="H55" s="73"/>
      <c r="I55" s="97">
        <v>-62947778000</v>
      </c>
      <c r="J55" s="73"/>
      <c r="K55" s="97">
        <v>200000000</v>
      </c>
      <c r="L55" s="73"/>
      <c r="M55" s="97">
        <v>1236368420000</v>
      </c>
      <c r="N55" s="73"/>
      <c r="O55" s="97">
        <v>1298449899013</v>
      </c>
      <c r="P55" s="73"/>
      <c r="Q55" s="140">
        <v>-62081479013</v>
      </c>
      <c r="R55" s="140"/>
    </row>
    <row r="56" spans="1:18" ht="18.75" x14ac:dyDescent="0.4">
      <c r="A56" s="97" t="s">
        <v>90</v>
      </c>
      <c r="B56" s="73"/>
      <c r="C56" s="97">
        <v>26300000</v>
      </c>
      <c r="D56" s="73"/>
      <c r="E56" s="97">
        <v>239306748170</v>
      </c>
      <c r="F56" s="73"/>
      <c r="G56" s="97">
        <v>194246316450</v>
      </c>
      <c r="H56" s="73"/>
      <c r="I56" s="97">
        <v>45060431720</v>
      </c>
      <c r="J56" s="73"/>
      <c r="K56" s="97">
        <v>26300000</v>
      </c>
      <c r="L56" s="73"/>
      <c r="M56" s="97">
        <v>239306748170</v>
      </c>
      <c r="N56" s="73"/>
      <c r="O56" s="97">
        <v>183882982389</v>
      </c>
      <c r="P56" s="73"/>
      <c r="Q56" s="140">
        <v>55423765781</v>
      </c>
      <c r="R56" s="140"/>
    </row>
    <row r="57" spans="1:18" ht="18.75" x14ac:dyDescent="0.4">
      <c r="A57" s="97" t="s">
        <v>24</v>
      </c>
      <c r="B57" s="73"/>
      <c r="C57" s="97">
        <v>150000000</v>
      </c>
      <c r="D57" s="73"/>
      <c r="E57" s="97">
        <v>1208584860000</v>
      </c>
      <c r="F57" s="73"/>
      <c r="G57" s="97">
        <v>1110850875000</v>
      </c>
      <c r="H57" s="73"/>
      <c r="I57" s="97">
        <v>97733984999</v>
      </c>
      <c r="J57" s="73"/>
      <c r="K57" s="97">
        <v>150000000</v>
      </c>
      <c r="L57" s="73"/>
      <c r="M57" s="97">
        <v>1208584860000</v>
      </c>
      <c r="N57" s="73"/>
      <c r="O57" s="97">
        <v>782404369843</v>
      </c>
      <c r="P57" s="73"/>
      <c r="Q57" s="140">
        <v>426180490157</v>
      </c>
      <c r="R57" s="140"/>
    </row>
    <row r="58" spans="1:18" ht="18.75" x14ac:dyDescent="0.4">
      <c r="A58" s="97" t="s">
        <v>33</v>
      </c>
      <c r="B58" s="73"/>
      <c r="C58" s="97">
        <v>9510000</v>
      </c>
      <c r="D58" s="73"/>
      <c r="E58" s="97">
        <v>393218442459</v>
      </c>
      <c r="F58" s="73"/>
      <c r="G58" s="97">
        <v>429796710132</v>
      </c>
      <c r="H58" s="73"/>
      <c r="I58" s="97">
        <v>-36578267673</v>
      </c>
      <c r="J58" s="73"/>
      <c r="K58" s="97">
        <v>9510000</v>
      </c>
      <c r="L58" s="73"/>
      <c r="M58" s="97">
        <v>393218442459</v>
      </c>
      <c r="N58" s="73"/>
      <c r="O58" s="97">
        <v>356528080624</v>
      </c>
      <c r="P58" s="73"/>
      <c r="Q58" s="140">
        <v>36690361834</v>
      </c>
      <c r="R58" s="140"/>
    </row>
    <row r="59" spans="1:18" ht="18.75" x14ac:dyDescent="0.4">
      <c r="A59" s="97" t="s">
        <v>56</v>
      </c>
      <c r="B59" s="73"/>
      <c r="C59" s="97">
        <v>100004180</v>
      </c>
      <c r="D59" s="73"/>
      <c r="E59" s="97">
        <v>949642083379</v>
      </c>
      <c r="F59" s="73"/>
      <c r="G59" s="97">
        <v>848773765544</v>
      </c>
      <c r="H59" s="73"/>
      <c r="I59" s="97">
        <v>100868317835</v>
      </c>
      <c r="J59" s="73"/>
      <c r="K59" s="97">
        <v>100004180</v>
      </c>
      <c r="L59" s="73"/>
      <c r="M59" s="97">
        <v>949642083379</v>
      </c>
      <c r="N59" s="73"/>
      <c r="O59" s="97">
        <v>1236089562712</v>
      </c>
      <c r="P59" s="73"/>
      <c r="Q59" s="140">
        <v>-286447479332</v>
      </c>
      <c r="R59" s="140"/>
    </row>
    <row r="60" spans="1:18" ht="18.75" x14ac:dyDescent="0.4">
      <c r="A60" s="97" t="s">
        <v>91</v>
      </c>
      <c r="B60" s="73"/>
      <c r="C60" s="97">
        <v>73700000</v>
      </c>
      <c r="D60" s="73"/>
      <c r="E60" s="97">
        <v>448288732870</v>
      </c>
      <c r="F60" s="73"/>
      <c r="G60" s="97">
        <v>408799086300</v>
      </c>
      <c r="H60" s="73"/>
      <c r="I60" s="97">
        <v>39489646569</v>
      </c>
      <c r="J60" s="73"/>
      <c r="K60" s="97">
        <v>73700000</v>
      </c>
      <c r="L60" s="73"/>
      <c r="M60" s="97">
        <v>448288732870</v>
      </c>
      <c r="N60" s="73"/>
      <c r="O60" s="97">
        <v>401641670537</v>
      </c>
      <c r="P60" s="73"/>
      <c r="Q60" s="140">
        <v>46647062332</v>
      </c>
      <c r="R60" s="140"/>
    </row>
    <row r="61" spans="1:18" ht="18.75" x14ac:dyDescent="0.4">
      <c r="A61" s="97" t="s">
        <v>58</v>
      </c>
      <c r="B61" s="73"/>
      <c r="C61" s="97">
        <v>15000000</v>
      </c>
      <c r="D61" s="73"/>
      <c r="E61" s="97">
        <v>496978429500</v>
      </c>
      <c r="F61" s="73"/>
      <c r="G61" s="97">
        <v>530524485000</v>
      </c>
      <c r="H61" s="73"/>
      <c r="I61" s="97">
        <v>-33546055500</v>
      </c>
      <c r="J61" s="73"/>
      <c r="K61" s="97">
        <v>15000000</v>
      </c>
      <c r="L61" s="73"/>
      <c r="M61" s="97">
        <v>496978429500</v>
      </c>
      <c r="N61" s="73"/>
      <c r="O61" s="97">
        <v>464037920080</v>
      </c>
      <c r="P61" s="73"/>
      <c r="Q61" s="140">
        <v>32940509419</v>
      </c>
      <c r="R61" s="140"/>
    </row>
    <row r="62" spans="1:18" ht="18.75" x14ac:dyDescent="0.4">
      <c r="A62" s="97" t="s">
        <v>52</v>
      </c>
      <c r="B62" s="73"/>
      <c r="C62" s="97">
        <v>1603000000</v>
      </c>
      <c r="D62" s="73"/>
      <c r="E62" s="97">
        <v>2118690934920</v>
      </c>
      <c r="F62" s="73"/>
      <c r="G62" s="97">
        <v>2087791404106</v>
      </c>
      <c r="H62" s="73"/>
      <c r="I62" s="97">
        <v>30899530813</v>
      </c>
      <c r="J62" s="73"/>
      <c r="K62" s="97">
        <v>1603000000</v>
      </c>
      <c r="L62" s="73"/>
      <c r="M62" s="97">
        <v>2118690934920</v>
      </c>
      <c r="N62" s="73"/>
      <c r="O62" s="97">
        <v>2070505265901</v>
      </c>
      <c r="P62" s="73"/>
      <c r="Q62" s="140">
        <v>48185669018</v>
      </c>
      <c r="R62" s="140"/>
    </row>
    <row r="63" spans="1:18" ht="18.75" x14ac:dyDescent="0.4">
      <c r="A63" s="97" t="s">
        <v>31</v>
      </c>
      <c r="B63" s="73"/>
      <c r="C63" s="97">
        <v>43100000</v>
      </c>
      <c r="D63" s="73"/>
      <c r="E63" s="97">
        <v>468296865150</v>
      </c>
      <c r="F63" s="73"/>
      <c r="G63" s="97">
        <v>375128291866</v>
      </c>
      <c r="H63" s="73"/>
      <c r="I63" s="97">
        <v>93168573284</v>
      </c>
      <c r="J63" s="73"/>
      <c r="K63" s="97">
        <v>43100000</v>
      </c>
      <c r="L63" s="73"/>
      <c r="M63" s="97">
        <v>468296865150</v>
      </c>
      <c r="N63" s="73"/>
      <c r="O63" s="97">
        <v>355216266062</v>
      </c>
      <c r="P63" s="73"/>
      <c r="Q63" s="140">
        <v>113080599088</v>
      </c>
      <c r="R63" s="140"/>
    </row>
    <row r="64" spans="1:18" ht="18.75" x14ac:dyDescent="0.4">
      <c r="A64" s="97" t="s">
        <v>55</v>
      </c>
      <c r="B64" s="73"/>
      <c r="C64" s="97">
        <v>21500000</v>
      </c>
      <c r="D64" s="73"/>
      <c r="E64" s="97">
        <v>374194939700</v>
      </c>
      <c r="F64" s="73"/>
      <c r="G64" s="97">
        <v>362470392000</v>
      </c>
      <c r="H64" s="73"/>
      <c r="I64" s="97">
        <v>11724547699</v>
      </c>
      <c r="J64" s="73"/>
      <c r="K64" s="97">
        <v>21500000</v>
      </c>
      <c r="L64" s="73"/>
      <c r="M64" s="97">
        <v>374194939700</v>
      </c>
      <c r="N64" s="73"/>
      <c r="O64" s="97">
        <v>325138239014</v>
      </c>
      <c r="P64" s="73"/>
      <c r="Q64" s="140">
        <v>49056700685</v>
      </c>
      <c r="R64" s="140"/>
    </row>
    <row r="65" spans="1:18" ht="18.75" x14ac:dyDescent="0.4">
      <c r="A65" s="97" t="s">
        <v>36</v>
      </c>
      <c r="B65" s="73"/>
      <c r="C65" s="97">
        <v>50000000</v>
      </c>
      <c r="D65" s="73"/>
      <c r="E65" s="97">
        <v>749163850000</v>
      </c>
      <c r="F65" s="73"/>
      <c r="G65" s="97">
        <v>730766327338</v>
      </c>
      <c r="H65" s="73"/>
      <c r="I65" s="97">
        <v>18397522661</v>
      </c>
      <c r="J65" s="73"/>
      <c r="K65" s="97">
        <v>50000000</v>
      </c>
      <c r="L65" s="73"/>
      <c r="M65" s="97">
        <v>749163850000</v>
      </c>
      <c r="N65" s="73"/>
      <c r="O65" s="97">
        <v>700160590808</v>
      </c>
      <c r="P65" s="73"/>
      <c r="Q65" s="140">
        <v>49003259191</v>
      </c>
      <c r="R65" s="140"/>
    </row>
    <row r="66" spans="1:18" ht="18.75" x14ac:dyDescent="0.4">
      <c r="A66" s="97" t="s">
        <v>98</v>
      </c>
      <c r="B66" s="73"/>
      <c r="C66" s="97">
        <v>40000000</v>
      </c>
      <c r="D66" s="73"/>
      <c r="E66" s="97">
        <v>200041632000</v>
      </c>
      <c r="F66" s="73"/>
      <c r="G66" s="97">
        <v>203229124160</v>
      </c>
      <c r="H66" s="73"/>
      <c r="I66" s="97">
        <v>-3187492160</v>
      </c>
      <c r="J66" s="73"/>
      <c r="K66" s="97">
        <v>40000000</v>
      </c>
      <c r="L66" s="73"/>
      <c r="M66" s="97">
        <v>200041632000</v>
      </c>
      <c r="N66" s="73"/>
      <c r="O66" s="97">
        <v>203229124160</v>
      </c>
      <c r="P66" s="73"/>
      <c r="Q66" s="140">
        <v>-3187492160</v>
      </c>
      <c r="R66" s="140"/>
    </row>
    <row r="67" spans="1:18" ht="18.75" x14ac:dyDescent="0.4">
      <c r="A67" s="97" t="s">
        <v>100</v>
      </c>
      <c r="B67" s="73"/>
      <c r="C67" s="97">
        <v>8000000</v>
      </c>
      <c r="D67" s="73"/>
      <c r="E67" s="97">
        <v>740630328000</v>
      </c>
      <c r="F67" s="73"/>
      <c r="G67" s="97">
        <v>631243388001</v>
      </c>
      <c r="H67" s="73"/>
      <c r="I67" s="97">
        <v>109386939998</v>
      </c>
      <c r="J67" s="73"/>
      <c r="K67" s="97">
        <v>8000000</v>
      </c>
      <c r="L67" s="73"/>
      <c r="M67" s="97">
        <v>740630328000</v>
      </c>
      <c r="N67" s="73"/>
      <c r="O67" s="97">
        <v>631243388001</v>
      </c>
      <c r="P67" s="73"/>
      <c r="Q67" s="140">
        <v>109386939998</v>
      </c>
      <c r="R67" s="140"/>
    </row>
    <row r="68" spans="1:18" ht="18.75" x14ac:dyDescent="0.4">
      <c r="A68" s="97" t="s">
        <v>44</v>
      </c>
      <c r="B68" s="73"/>
      <c r="C68" s="97">
        <v>48654093</v>
      </c>
      <c r="D68" s="73"/>
      <c r="E68" s="97">
        <v>188766967726</v>
      </c>
      <c r="F68" s="73"/>
      <c r="G68" s="97">
        <v>197093551327</v>
      </c>
      <c r="H68" s="73"/>
      <c r="I68" s="97">
        <v>-8326583600</v>
      </c>
      <c r="J68" s="73"/>
      <c r="K68" s="97">
        <v>48654093</v>
      </c>
      <c r="L68" s="73"/>
      <c r="M68" s="97">
        <v>188766967726</v>
      </c>
      <c r="N68" s="73"/>
      <c r="O68" s="97">
        <v>162893152410</v>
      </c>
      <c r="P68" s="73"/>
      <c r="Q68" s="140">
        <v>25873815316</v>
      </c>
      <c r="R68" s="140"/>
    </row>
    <row r="69" spans="1:18" ht="18.75" x14ac:dyDescent="0.4">
      <c r="A69" s="97" t="s">
        <v>39</v>
      </c>
      <c r="B69" s="73"/>
      <c r="C69" s="97">
        <v>37000000</v>
      </c>
      <c r="D69" s="73"/>
      <c r="E69" s="97">
        <v>554014109100</v>
      </c>
      <c r="F69" s="73"/>
      <c r="G69" s="97">
        <v>558685921500</v>
      </c>
      <c r="H69" s="73"/>
      <c r="I69" s="97">
        <v>-4671812400</v>
      </c>
      <c r="J69" s="73"/>
      <c r="K69" s="97">
        <v>37000000</v>
      </c>
      <c r="L69" s="73"/>
      <c r="M69" s="97">
        <v>554014109100</v>
      </c>
      <c r="N69" s="73"/>
      <c r="O69" s="97">
        <v>502751075179</v>
      </c>
      <c r="P69" s="73"/>
      <c r="Q69" s="140">
        <v>51263033920</v>
      </c>
      <c r="R69" s="140"/>
    </row>
    <row r="70" spans="1:18" ht="18.75" x14ac:dyDescent="0.4">
      <c r="A70" s="97" t="s">
        <v>72</v>
      </c>
      <c r="B70" s="73"/>
      <c r="C70" s="97">
        <v>143500000</v>
      </c>
      <c r="D70" s="73"/>
      <c r="E70" s="97">
        <v>881398711550</v>
      </c>
      <c r="F70" s="73"/>
      <c r="G70" s="97">
        <v>845149021449</v>
      </c>
      <c r="H70" s="73"/>
      <c r="I70" s="97">
        <v>36249690100</v>
      </c>
      <c r="J70" s="73"/>
      <c r="K70" s="97">
        <v>143500000</v>
      </c>
      <c r="L70" s="73"/>
      <c r="M70" s="97">
        <v>881398711550</v>
      </c>
      <c r="N70" s="73"/>
      <c r="O70" s="97">
        <v>902022473489</v>
      </c>
      <c r="P70" s="73"/>
      <c r="Q70" s="140">
        <v>-20623761939</v>
      </c>
      <c r="R70" s="140"/>
    </row>
    <row r="71" spans="1:18" ht="18.75" x14ac:dyDescent="0.4">
      <c r="A71" s="97" t="s">
        <v>74</v>
      </c>
      <c r="B71" s="73"/>
      <c r="C71" s="97">
        <v>54000000</v>
      </c>
      <c r="D71" s="73"/>
      <c r="E71" s="97">
        <v>160533409680</v>
      </c>
      <c r="F71" s="73"/>
      <c r="G71" s="97">
        <v>165384074700</v>
      </c>
      <c r="H71" s="73"/>
      <c r="I71" s="97">
        <v>-4850665020</v>
      </c>
      <c r="J71" s="73"/>
      <c r="K71" s="97">
        <v>54000000</v>
      </c>
      <c r="L71" s="73"/>
      <c r="M71" s="97">
        <v>160533409680</v>
      </c>
      <c r="N71" s="73"/>
      <c r="O71" s="97">
        <v>129513675925</v>
      </c>
      <c r="P71" s="73"/>
      <c r="Q71" s="140">
        <v>31019733754</v>
      </c>
      <c r="R71" s="140"/>
    </row>
    <row r="72" spans="1:18" ht="18.75" x14ac:dyDescent="0.4">
      <c r="A72" s="97" t="s">
        <v>80</v>
      </c>
      <c r="B72" s="73"/>
      <c r="C72" s="97">
        <v>14330000</v>
      </c>
      <c r="D72" s="73"/>
      <c r="E72" s="97">
        <v>238883048880</v>
      </c>
      <c r="F72" s="73"/>
      <c r="G72" s="97">
        <v>229197810285</v>
      </c>
      <c r="H72" s="73"/>
      <c r="I72" s="97">
        <v>9685238594</v>
      </c>
      <c r="J72" s="73"/>
      <c r="K72" s="97">
        <v>14330000</v>
      </c>
      <c r="L72" s="73"/>
      <c r="M72" s="97">
        <v>238883048880</v>
      </c>
      <c r="N72" s="73"/>
      <c r="O72" s="97">
        <v>260735986575</v>
      </c>
      <c r="P72" s="73"/>
      <c r="Q72" s="140">
        <v>-21852937695</v>
      </c>
      <c r="R72" s="140"/>
    </row>
    <row r="73" spans="1:18" ht="18.75" x14ac:dyDescent="0.4">
      <c r="A73" s="97" t="s">
        <v>102</v>
      </c>
      <c r="B73" s="73"/>
      <c r="C73" s="97">
        <v>3000000</v>
      </c>
      <c r="D73" s="73"/>
      <c r="E73" s="97">
        <v>315393019500</v>
      </c>
      <c r="F73" s="73"/>
      <c r="G73" s="97">
        <v>326949905760</v>
      </c>
      <c r="H73" s="73"/>
      <c r="I73" s="97">
        <v>-11556886260</v>
      </c>
      <c r="J73" s="73"/>
      <c r="K73" s="97">
        <v>3000000</v>
      </c>
      <c r="L73" s="73"/>
      <c r="M73" s="97">
        <v>315393019500</v>
      </c>
      <c r="N73" s="73"/>
      <c r="O73" s="97">
        <v>326949905760</v>
      </c>
      <c r="P73" s="73"/>
      <c r="Q73" s="140">
        <v>-11556886260</v>
      </c>
      <c r="R73" s="140"/>
    </row>
    <row r="74" spans="1:18" ht="18.75" x14ac:dyDescent="0.4">
      <c r="A74" s="97" t="s">
        <v>48</v>
      </c>
      <c r="B74" s="73"/>
      <c r="C74" s="97">
        <v>126684493</v>
      </c>
      <c r="D74" s="73"/>
      <c r="E74" s="97">
        <v>215710160727</v>
      </c>
      <c r="F74" s="73"/>
      <c r="G74" s="97">
        <v>200570341390</v>
      </c>
      <c r="H74" s="73"/>
      <c r="I74" s="97">
        <v>15139819337</v>
      </c>
      <c r="J74" s="73"/>
      <c r="K74" s="97">
        <v>126684493</v>
      </c>
      <c r="L74" s="73"/>
      <c r="M74" s="97">
        <v>215710160727</v>
      </c>
      <c r="N74" s="73"/>
      <c r="O74" s="97">
        <v>171962743102</v>
      </c>
      <c r="P74" s="73"/>
      <c r="Q74" s="140">
        <v>43747417625</v>
      </c>
      <c r="R74" s="140"/>
    </row>
    <row r="75" spans="1:18" ht="18.75" x14ac:dyDescent="0.4">
      <c r="A75" s="97" t="s">
        <v>42</v>
      </c>
      <c r="B75" s="73"/>
      <c r="C75" s="97">
        <v>51000000</v>
      </c>
      <c r="D75" s="73"/>
      <c r="E75" s="97">
        <v>349179813000</v>
      </c>
      <c r="F75" s="73"/>
      <c r="G75" s="97">
        <v>352341022500</v>
      </c>
      <c r="H75" s="73"/>
      <c r="I75" s="97">
        <v>-3161209500</v>
      </c>
      <c r="J75" s="73"/>
      <c r="K75" s="97">
        <v>51000000</v>
      </c>
      <c r="L75" s="73"/>
      <c r="M75" s="97">
        <v>349179813000</v>
      </c>
      <c r="N75" s="73"/>
      <c r="O75" s="97">
        <v>369265420253</v>
      </c>
      <c r="P75" s="73"/>
      <c r="Q75" s="140">
        <v>-20085607253</v>
      </c>
      <c r="R75" s="140"/>
    </row>
    <row r="76" spans="1:18" ht="18.75" x14ac:dyDescent="0.4">
      <c r="A76" s="97" t="s">
        <v>78</v>
      </c>
      <c r="B76" s="73"/>
      <c r="C76" s="97">
        <v>209000000</v>
      </c>
      <c r="D76" s="73"/>
      <c r="E76" s="97">
        <v>211532118600</v>
      </c>
      <c r="F76" s="73"/>
      <c r="G76" s="97">
        <v>183241188900</v>
      </c>
      <c r="H76" s="73"/>
      <c r="I76" s="97">
        <v>28290929699</v>
      </c>
      <c r="J76" s="73"/>
      <c r="K76" s="97">
        <v>209000000</v>
      </c>
      <c r="L76" s="73"/>
      <c r="M76" s="97">
        <v>211532118600</v>
      </c>
      <c r="N76" s="73"/>
      <c r="O76" s="97">
        <v>309828797736</v>
      </c>
      <c r="P76" s="73"/>
      <c r="Q76" s="140">
        <v>-98296679136</v>
      </c>
      <c r="R76" s="140"/>
    </row>
    <row r="77" spans="1:18" ht="18.75" x14ac:dyDescent="0.4">
      <c r="A77" s="97" t="s">
        <v>93</v>
      </c>
      <c r="B77" s="73"/>
      <c r="C77" s="97">
        <v>23000000</v>
      </c>
      <c r="D77" s="73"/>
      <c r="E77" s="97">
        <v>186913899900</v>
      </c>
      <c r="F77" s="73"/>
      <c r="G77" s="97">
        <v>183827776159</v>
      </c>
      <c r="H77" s="73"/>
      <c r="I77" s="97">
        <v>3086123740</v>
      </c>
      <c r="J77" s="73"/>
      <c r="K77" s="97">
        <v>23000000</v>
      </c>
      <c r="L77" s="73"/>
      <c r="M77" s="97">
        <v>186913899900</v>
      </c>
      <c r="N77" s="73"/>
      <c r="O77" s="97">
        <v>183827776159</v>
      </c>
      <c r="P77" s="73"/>
      <c r="Q77" s="140">
        <v>3086123740</v>
      </c>
      <c r="R77" s="140"/>
    </row>
    <row r="78" spans="1:18" ht="18.75" x14ac:dyDescent="0.4">
      <c r="A78" s="97" t="s">
        <v>101</v>
      </c>
      <c r="B78" s="73"/>
      <c r="C78" s="97">
        <v>360000</v>
      </c>
      <c r="D78" s="73"/>
      <c r="E78" s="97">
        <v>4793854824</v>
      </c>
      <c r="F78" s="73"/>
      <c r="G78" s="97">
        <v>3747399555</v>
      </c>
      <c r="H78" s="73"/>
      <c r="I78" s="97">
        <v>1046455268</v>
      </c>
      <c r="J78" s="73"/>
      <c r="K78" s="97">
        <v>360000</v>
      </c>
      <c r="L78" s="73"/>
      <c r="M78" s="97">
        <v>4793854824</v>
      </c>
      <c r="N78" s="73"/>
      <c r="O78" s="97">
        <v>3747399555</v>
      </c>
      <c r="P78" s="73"/>
      <c r="Q78" s="140">
        <v>1046455268</v>
      </c>
      <c r="R78" s="140"/>
    </row>
    <row r="79" spans="1:18" ht="18.75" x14ac:dyDescent="0.4">
      <c r="A79" s="97" t="s">
        <v>82</v>
      </c>
      <c r="B79" s="73"/>
      <c r="C79" s="97">
        <v>25000000</v>
      </c>
      <c r="D79" s="73"/>
      <c r="E79" s="97">
        <v>114656798500</v>
      </c>
      <c r="F79" s="73"/>
      <c r="G79" s="97">
        <v>128977987500</v>
      </c>
      <c r="H79" s="73"/>
      <c r="I79" s="97">
        <v>-14321189000</v>
      </c>
      <c r="J79" s="73"/>
      <c r="K79" s="97">
        <v>25000000</v>
      </c>
      <c r="L79" s="73"/>
      <c r="M79" s="97">
        <v>114656798500</v>
      </c>
      <c r="N79" s="73"/>
      <c r="O79" s="97">
        <v>142738409148</v>
      </c>
      <c r="P79" s="73"/>
      <c r="Q79" s="140">
        <v>-28081610648</v>
      </c>
      <c r="R79" s="140"/>
    </row>
    <row r="80" spans="1:18" ht="18.75" x14ac:dyDescent="0.4">
      <c r="A80" s="97" t="s">
        <v>73</v>
      </c>
      <c r="B80" s="73"/>
      <c r="C80" s="97">
        <v>63000000</v>
      </c>
      <c r="D80" s="73"/>
      <c r="E80" s="97">
        <v>62513010000</v>
      </c>
      <c r="F80" s="73"/>
      <c r="G80" s="97">
        <v>62625150000</v>
      </c>
      <c r="H80" s="73"/>
      <c r="I80" s="97">
        <v>-112140000</v>
      </c>
      <c r="J80" s="73"/>
      <c r="K80" s="97">
        <v>63000000</v>
      </c>
      <c r="L80" s="73"/>
      <c r="M80" s="97">
        <v>62513010000</v>
      </c>
      <c r="N80" s="73"/>
      <c r="O80" s="97">
        <v>130654526310</v>
      </c>
      <c r="P80" s="73"/>
      <c r="Q80" s="140">
        <v>-68141516310</v>
      </c>
      <c r="R80" s="140"/>
    </row>
    <row r="81" spans="1:18" ht="18.75" x14ac:dyDescent="0.4">
      <c r="A81" s="97" t="s">
        <v>97</v>
      </c>
      <c r="B81" s="73"/>
      <c r="C81" s="97">
        <v>1000000</v>
      </c>
      <c r="D81" s="73"/>
      <c r="E81" s="97">
        <v>3204039830</v>
      </c>
      <c r="F81" s="73"/>
      <c r="G81" s="97">
        <v>2658662177</v>
      </c>
      <c r="H81" s="73"/>
      <c r="I81" s="97">
        <v>545377653</v>
      </c>
      <c r="J81" s="73"/>
      <c r="K81" s="97">
        <v>1000000</v>
      </c>
      <c r="L81" s="73"/>
      <c r="M81" s="97">
        <v>3204039830</v>
      </c>
      <c r="N81" s="73"/>
      <c r="O81" s="97">
        <v>2658662177</v>
      </c>
      <c r="P81" s="73"/>
      <c r="Q81" s="140">
        <v>545377653</v>
      </c>
      <c r="R81" s="140"/>
    </row>
    <row r="82" spans="1:18" ht="18.75" x14ac:dyDescent="0.4">
      <c r="A82" s="97" t="s">
        <v>94</v>
      </c>
      <c r="B82" s="73"/>
      <c r="C82" s="97">
        <v>335</v>
      </c>
      <c r="D82" s="73"/>
      <c r="E82" s="97">
        <v>1261830</v>
      </c>
      <c r="F82" s="73"/>
      <c r="G82" s="97">
        <v>1275043</v>
      </c>
      <c r="H82" s="73"/>
      <c r="I82" s="97">
        <v>-13212</v>
      </c>
      <c r="J82" s="73"/>
      <c r="K82" s="97">
        <v>335</v>
      </c>
      <c r="L82" s="73"/>
      <c r="M82" s="97">
        <v>1261830</v>
      </c>
      <c r="N82" s="73"/>
      <c r="O82" s="97">
        <v>1275043</v>
      </c>
      <c r="P82" s="73"/>
      <c r="Q82" s="140">
        <v>-13212</v>
      </c>
      <c r="R82" s="140"/>
    </row>
    <row r="83" spans="1:18" ht="18.75" x14ac:dyDescent="0.4">
      <c r="A83" s="97" t="s">
        <v>68</v>
      </c>
      <c r="B83" s="73"/>
      <c r="C83" s="97">
        <v>345452</v>
      </c>
      <c r="D83" s="73"/>
      <c r="E83" s="97">
        <v>5203461396604</v>
      </c>
      <c r="F83" s="73"/>
      <c r="G83" s="97">
        <v>4859183104320</v>
      </c>
      <c r="H83" s="73"/>
      <c r="I83" s="97">
        <v>344278292284</v>
      </c>
      <c r="J83" s="73"/>
      <c r="K83" s="97">
        <v>345452</v>
      </c>
      <c r="L83" s="73"/>
      <c r="M83" s="97">
        <v>5203461396604</v>
      </c>
      <c r="N83" s="73"/>
      <c r="O83" s="97">
        <v>3041287425293</v>
      </c>
      <c r="P83" s="73"/>
      <c r="Q83" s="140">
        <v>2162173971311</v>
      </c>
      <c r="R83" s="140"/>
    </row>
    <row r="84" spans="1:18" ht="18.75" x14ac:dyDescent="0.4">
      <c r="A84" s="97" t="s">
        <v>69</v>
      </c>
      <c r="B84" s="73"/>
      <c r="C84" s="97">
        <v>375704</v>
      </c>
      <c r="D84" s="73"/>
      <c r="E84" s="97">
        <v>764233154974</v>
      </c>
      <c r="F84" s="73"/>
      <c r="G84" s="97">
        <v>727903567027</v>
      </c>
      <c r="H84" s="73"/>
      <c r="I84" s="97">
        <v>36329587947</v>
      </c>
      <c r="J84" s="73"/>
      <c r="K84" s="97">
        <v>375704</v>
      </c>
      <c r="L84" s="73"/>
      <c r="M84" s="97">
        <v>764233154974</v>
      </c>
      <c r="N84" s="73"/>
      <c r="O84" s="97">
        <v>357908676368</v>
      </c>
      <c r="P84" s="73"/>
      <c r="Q84" s="140">
        <v>406324478606</v>
      </c>
      <c r="R84" s="140"/>
    </row>
    <row r="85" spans="1:18" ht="18.75" x14ac:dyDescent="0.4">
      <c r="A85" s="98" t="s">
        <v>447</v>
      </c>
      <c r="B85" s="73"/>
      <c r="C85" s="98">
        <v>32000</v>
      </c>
      <c r="D85" s="73"/>
      <c r="E85" s="98">
        <v>3069626</v>
      </c>
      <c r="F85" s="73"/>
      <c r="G85" s="98">
        <v>3069626</v>
      </c>
      <c r="H85" s="73"/>
      <c r="I85" s="98">
        <v>0</v>
      </c>
      <c r="J85" s="73"/>
      <c r="K85" s="98">
        <v>32000</v>
      </c>
      <c r="L85" s="73"/>
      <c r="M85" s="98">
        <v>3069626</v>
      </c>
      <c r="N85" s="73"/>
      <c r="O85" s="98">
        <v>3069626</v>
      </c>
      <c r="P85" s="73"/>
      <c r="Q85" s="141">
        <v>0</v>
      </c>
      <c r="R85" s="141"/>
    </row>
    <row r="86" spans="1:18" ht="21" x14ac:dyDescent="0.4">
      <c r="A86" s="99" t="s">
        <v>108</v>
      </c>
      <c r="B86" s="73"/>
      <c r="C86" s="100">
        <f>SUM(C8:C85)</f>
        <v>9437162817</v>
      </c>
      <c r="D86" s="73"/>
      <c r="E86" s="100">
        <f>SUM(E8:E85)</f>
        <v>49089572973081</v>
      </c>
      <c r="F86" s="73"/>
      <c r="G86" s="100">
        <f>SUM(G8:G85)</f>
        <v>47499888706380</v>
      </c>
      <c r="H86" s="73"/>
      <c r="I86" s="100">
        <f>SUM(I8:I85)</f>
        <v>1589684266669</v>
      </c>
      <c r="J86" s="73"/>
      <c r="K86" s="100">
        <f>SUM(K8:K85)</f>
        <v>9437162817</v>
      </c>
      <c r="L86" s="73"/>
      <c r="M86" s="100">
        <f>SUM(M8:M85)</f>
        <v>49089572973081</v>
      </c>
      <c r="N86" s="73"/>
      <c r="O86" s="100">
        <f>SUM(O8:O85)</f>
        <v>43198697521376</v>
      </c>
      <c r="P86" s="73"/>
      <c r="Q86" s="142">
        <f>SUM(Q8:R85)</f>
        <v>5890875451676</v>
      </c>
      <c r="R86" s="142"/>
    </row>
  </sheetData>
  <mergeCells count="87">
    <mergeCell ref="Q83:R83"/>
    <mergeCell ref="Q84:R84"/>
    <mergeCell ref="Q85:R85"/>
    <mergeCell ref="Q86:R86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23"/>
  <sheetViews>
    <sheetView rightToLeft="1" workbookViewId="0">
      <selection activeCell="A3" sqref="A3:AW3"/>
    </sheetView>
  </sheetViews>
  <sheetFormatPr defaultRowHeight="15.75" x14ac:dyDescent="0.4"/>
  <cols>
    <col min="1" max="1" width="27.85546875" style="16" bestFit="1" customWidth="1"/>
    <col min="2" max="2" width="1.28515625" style="16" customWidth="1"/>
    <col min="3" max="3" width="10.5703125" style="16" bestFit="1" customWidth="1"/>
    <col min="4" max="4" width="1.28515625" style="16" customWidth="1"/>
    <col min="5" max="5" width="11.140625" style="16" bestFit="1" customWidth="1"/>
    <col min="6" max="6" width="1.28515625" style="16" customWidth="1"/>
    <col min="7" max="7" width="6.42578125" style="16" customWidth="1"/>
    <col min="8" max="8" width="1.28515625" style="16" customWidth="1"/>
    <col min="9" max="9" width="5.140625" style="16" customWidth="1"/>
    <col min="10" max="10" width="1.28515625" style="16" customWidth="1"/>
    <col min="11" max="11" width="9.140625" style="16" customWidth="1"/>
    <col min="12" max="12" width="1.28515625" style="16" customWidth="1"/>
    <col min="13" max="13" width="6.140625" style="16" customWidth="1"/>
    <col min="14" max="14" width="1.28515625" style="16" customWidth="1"/>
    <col min="15" max="15" width="9.140625" style="16" customWidth="1"/>
    <col min="16" max="16" width="1.28515625" style="16" customWidth="1"/>
    <col min="17" max="17" width="2.5703125" style="16" customWidth="1"/>
    <col min="18" max="20" width="1.28515625" style="16" customWidth="1"/>
    <col min="21" max="21" width="6.42578125" style="16" customWidth="1"/>
    <col min="22" max="22" width="1.28515625" style="16" customWidth="1"/>
    <col min="23" max="23" width="2.5703125" style="16" customWidth="1"/>
    <col min="24" max="26" width="1.28515625" style="16" customWidth="1"/>
    <col min="27" max="27" width="6.42578125" style="16" customWidth="1"/>
    <col min="28" max="28" width="1.28515625" style="16" customWidth="1"/>
    <col min="29" max="29" width="2.5703125" style="16" customWidth="1"/>
    <col min="30" max="32" width="1.28515625" style="16" customWidth="1"/>
    <col min="33" max="33" width="9.140625" style="16" customWidth="1"/>
    <col min="34" max="34" width="1.28515625" style="16" customWidth="1"/>
    <col min="35" max="35" width="2.5703125" style="16" customWidth="1"/>
    <col min="36" max="36" width="1.28515625" style="16" customWidth="1"/>
    <col min="37" max="37" width="9.140625" style="16" customWidth="1"/>
    <col min="38" max="38" width="1.28515625" style="16" customWidth="1"/>
    <col min="39" max="39" width="2.5703125" style="16" customWidth="1"/>
    <col min="40" max="40" width="1.28515625" style="16" customWidth="1"/>
    <col min="41" max="41" width="9.140625" style="16" customWidth="1"/>
    <col min="42" max="42" width="1.28515625" style="16" customWidth="1"/>
    <col min="43" max="43" width="2.5703125" style="16" customWidth="1"/>
    <col min="44" max="44" width="1.28515625" style="16" customWidth="1"/>
    <col min="45" max="45" width="11.7109375" style="16" customWidth="1"/>
    <col min="46" max="47" width="1.28515625" style="16" customWidth="1"/>
    <col min="48" max="48" width="11" style="16" bestFit="1" customWidth="1"/>
    <col min="49" max="49" width="7.7109375" style="16" customWidth="1"/>
    <col min="50" max="50" width="0.28515625" style="16" customWidth="1"/>
    <col min="51" max="52" width="9.140625" style="16"/>
  </cols>
  <sheetData>
    <row r="1" spans="1:49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</row>
    <row r="2" spans="1:49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</row>
    <row r="3" spans="1:49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</row>
    <row r="5" spans="1:49" ht="24" x14ac:dyDescent="0.4">
      <c r="A5" s="103" t="s">
        <v>109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</row>
    <row r="6" spans="1:49" ht="21" x14ac:dyDescent="0.4">
      <c r="A6" s="22"/>
      <c r="B6" s="22"/>
      <c r="C6" s="22"/>
      <c r="D6" s="22"/>
      <c r="E6" s="22"/>
      <c r="F6" s="22"/>
      <c r="G6" s="22"/>
      <c r="H6" s="22"/>
      <c r="I6" s="104" t="s">
        <v>7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22"/>
      <c r="AC6" s="104" t="s">
        <v>9</v>
      </c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22"/>
      <c r="AU6" s="22"/>
      <c r="AV6" s="22"/>
      <c r="AW6" s="22"/>
    </row>
    <row r="7" spans="1:49" x14ac:dyDescent="0.4">
      <c r="A7" s="22"/>
      <c r="B7" s="22"/>
      <c r="C7" s="22"/>
      <c r="D7" s="22"/>
      <c r="E7" s="22"/>
      <c r="F7" s="22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2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2"/>
      <c r="AU7" s="22"/>
      <c r="AV7" s="22"/>
      <c r="AW7" s="22"/>
    </row>
    <row r="8" spans="1:49" ht="21" x14ac:dyDescent="0.4">
      <c r="A8" s="104" t="s">
        <v>110</v>
      </c>
      <c r="B8" s="104"/>
      <c r="C8" s="104"/>
      <c r="D8" s="104"/>
      <c r="E8" s="104"/>
      <c r="F8" s="104"/>
      <c r="G8" s="104"/>
      <c r="H8" s="22"/>
      <c r="I8" s="104" t="s">
        <v>111</v>
      </c>
      <c r="J8" s="104"/>
      <c r="K8" s="104"/>
      <c r="L8" s="22"/>
      <c r="M8" s="104" t="s">
        <v>112</v>
      </c>
      <c r="N8" s="104"/>
      <c r="O8" s="104"/>
      <c r="P8" s="22"/>
      <c r="Q8" s="104" t="s">
        <v>113</v>
      </c>
      <c r="R8" s="104"/>
      <c r="S8" s="104"/>
      <c r="T8" s="104"/>
      <c r="U8" s="104"/>
      <c r="V8" s="22"/>
      <c r="W8" s="104" t="s">
        <v>114</v>
      </c>
      <c r="X8" s="104"/>
      <c r="Y8" s="104"/>
      <c r="Z8" s="104"/>
      <c r="AA8" s="104"/>
      <c r="AB8" s="22"/>
      <c r="AC8" s="104" t="s">
        <v>111</v>
      </c>
      <c r="AD8" s="104"/>
      <c r="AE8" s="104"/>
      <c r="AF8" s="104"/>
      <c r="AG8" s="104"/>
      <c r="AH8" s="22"/>
      <c r="AI8" s="104" t="s">
        <v>112</v>
      </c>
      <c r="AJ8" s="104"/>
      <c r="AK8" s="104"/>
      <c r="AL8" s="22"/>
      <c r="AM8" s="104" t="s">
        <v>113</v>
      </c>
      <c r="AN8" s="104"/>
      <c r="AO8" s="104"/>
      <c r="AP8" s="22"/>
      <c r="AQ8" s="104" t="s">
        <v>114</v>
      </c>
      <c r="AR8" s="104"/>
      <c r="AS8" s="104"/>
      <c r="AT8" s="22"/>
      <c r="AU8" s="22"/>
      <c r="AV8" s="22"/>
      <c r="AW8" s="22"/>
    </row>
    <row r="9" spans="1:49" ht="24" x14ac:dyDescent="0.4">
      <c r="A9" s="113" t="s">
        <v>115</v>
      </c>
      <c r="B9" s="114"/>
      <c r="C9" s="114"/>
      <c r="D9" s="114"/>
      <c r="E9" s="114"/>
      <c r="F9" s="114"/>
      <c r="G9" s="114"/>
      <c r="H9" s="113"/>
      <c r="I9" s="114"/>
      <c r="J9" s="114"/>
      <c r="K9" s="114"/>
      <c r="L9" s="113"/>
      <c r="M9" s="114"/>
      <c r="N9" s="114"/>
      <c r="O9" s="114"/>
      <c r="P9" s="113"/>
      <c r="Q9" s="114"/>
      <c r="R9" s="114"/>
      <c r="S9" s="114"/>
      <c r="T9" s="114"/>
      <c r="U9" s="114"/>
      <c r="V9" s="113"/>
      <c r="W9" s="114"/>
      <c r="X9" s="114"/>
      <c r="Y9" s="114"/>
      <c r="Z9" s="114"/>
      <c r="AA9" s="114"/>
      <c r="AB9" s="113"/>
      <c r="AC9" s="114"/>
      <c r="AD9" s="114"/>
      <c r="AE9" s="114"/>
      <c r="AF9" s="114"/>
      <c r="AG9" s="114"/>
      <c r="AH9" s="113"/>
      <c r="AI9" s="114"/>
      <c r="AJ9" s="114"/>
      <c r="AK9" s="114"/>
      <c r="AL9" s="113"/>
      <c r="AM9" s="114"/>
      <c r="AN9" s="114"/>
      <c r="AO9" s="114"/>
      <c r="AP9" s="113"/>
      <c r="AQ9" s="114"/>
      <c r="AR9" s="114"/>
      <c r="AS9" s="114"/>
      <c r="AT9" s="113"/>
      <c r="AU9" s="113"/>
      <c r="AV9" s="113"/>
      <c r="AW9" s="113"/>
    </row>
    <row r="10" spans="1:49" ht="21" x14ac:dyDescent="0.4">
      <c r="A10" s="22"/>
      <c r="B10" s="22"/>
      <c r="C10" s="104" t="s">
        <v>7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22"/>
      <c r="Y10" s="104" t="s">
        <v>9</v>
      </c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22"/>
    </row>
    <row r="11" spans="1:49" ht="21" x14ac:dyDescent="0.4">
      <c r="A11" s="12" t="s">
        <v>110</v>
      </c>
      <c r="B11" s="22"/>
      <c r="C11" s="13" t="s">
        <v>116</v>
      </c>
      <c r="D11" s="23"/>
      <c r="E11" s="13" t="s">
        <v>117</v>
      </c>
      <c r="F11" s="23"/>
      <c r="G11" s="105" t="s">
        <v>118</v>
      </c>
      <c r="H11" s="105"/>
      <c r="I11" s="105"/>
      <c r="J11" s="23"/>
      <c r="K11" s="105" t="s">
        <v>119</v>
      </c>
      <c r="L11" s="105"/>
      <c r="M11" s="105"/>
      <c r="N11" s="23"/>
      <c r="O11" s="105" t="s">
        <v>112</v>
      </c>
      <c r="P11" s="105"/>
      <c r="Q11" s="105"/>
      <c r="R11" s="23"/>
      <c r="S11" s="105" t="s">
        <v>113</v>
      </c>
      <c r="T11" s="105"/>
      <c r="U11" s="105"/>
      <c r="V11" s="105"/>
      <c r="W11" s="105"/>
      <c r="X11" s="22"/>
      <c r="Y11" s="105" t="s">
        <v>116</v>
      </c>
      <c r="Z11" s="105"/>
      <c r="AA11" s="105"/>
      <c r="AB11" s="105"/>
      <c r="AC11" s="105"/>
      <c r="AD11" s="23"/>
      <c r="AE11" s="105" t="s">
        <v>117</v>
      </c>
      <c r="AF11" s="105"/>
      <c r="AG11" s="105"/>
      <c r="AH11" s="105"/>
      <c r="AI11" s="105"/>
      <c r="AJ11" s="23"/>
      <c r="AK11" s="105" t="s">
        <v>118</v>
      </c>
      <c r="AL11" s="105"/>
      <c r="AM11" s="105"/>
      <c r="AN11" s="23"/>
      <c r="AO11" s="105" t="s">
        <v>119</v>
      </c>
      <c r="AP11" s="105"/>
      <c r="AQ11" s="105"/>
      <c r="AR11" s="23"/>
      <c r="AS11" s="105" t="s">
        <v>112</v>
      </c>
      <c r="AT11" s="105"/>
      <c r="AU11" s="23"/>
      <c r="AV11" s="13" t="s">
        <v>113</v>
      </c>
      <c r="AW11" s="22"/>
    </row>
    <row r="12" spans="1:49" ht="18.75" x14ac:dyDescent="0.4">
      <c r="A12" s="24" t="s">
        <v>120</v>
      </c>
      <c r="B12" s="22"/>
      <c r="C12" s="24" t="s">
        <v>121</v>
      </c>
      <c r="D12" s="22"/>
      <c r="E12" s="24" t="s">
        <v>122</v>
      </c>
      <c r="F12" s="22"/>
      <c r="G12" s="106" t="s">
        <v>123</v>
      </c>
      <c r="H12" s="106"/>
      <c r="I12" s="106"/>
      <c r="J12" s="22"/>
      <c r="K12" s="107">
        <v>226286000</v>
      </c>
      <c r="L12" s="107"/>
      <c r="M12" s="107"/>
      <c r="N12" s="22"/>
      <c r="O12" s="107">
        <v>1010</v>
      </c>
      <c r="P12" s="107"/>
      <c r="Q12" s="107"/>
      <c r="R12" s="22"/>
      <c r="S12" s="106" t="s">
        <v>124</v>
      </c>
      <c r="T12" s="106"/>
      <c r="U12" s="106"/>
      <c r="V12" s="106"/>
      <c r="W12" s="106"/>
      <c r="X12" s="22"/>
      <c r="Y12" s="106" t="s">
        <v>121</v>
      </c>
      <c r="Z12" s="106"/>
      <c r="AA12" s="106"/>
      <c r="AB12" s="106"/>
      <c r="AC12" s="106"/>
      <c r="AD12" s="22"/>
      <c r="AE12" s="106" t="s">
        <v>123</v>
      </c>
      <c r="AF12" s="106"/>
      <c r="AG12" s="106"/>
      <c r="AH12" s="106"/>
      <c r="AI12" s="106"/>
      <c r="AJ12" s="22"/>
      <c r="AK12" s="106" t="s">
        <v>123</v>
      </c>
      <c r="AL12" s="106"/>
      <c r="AM12" s="106"/>
      <c r="AN12" s="22"/>
      <c r="AO12" s="107">
        <v>0</v>
      </c>
      <c r="AP12" s="107"/>
      <c r="AQ12" s="107"/>
      <c r="AR12" s="22"/>
      <c r="AS12" s="107">
        <v>0</v>
      </c>
      <c r="AT12" s="107"/>
      <c r="AU12" s="22"/>
      <c r="AV12" s="24" t="s">
        <v>123</v>
      </c>
      <c r="AW12" s="22"/>
    </row>
    <row r="13" spans="1:49" ht="18.75" x14ac:dyDescent="0.4">
      <c r="A13" s="25" t="s">
        <v>125</v>
      </c>
      <c r="B13" s="22"/>
      <c r="C13" s="25" t="s">
        <v>121</v>
      </c>
      <c r="D13" s="22"/>
      <c r="E13" s="25" t="s">
        <v>122</v>
      </c>
      <c r="F13" s="22"/>
      <c r="G13" s="108" t="s">
        <v>123</v>
      </c>
      <c r="H13" s="108"/>
      <c r="I13" s="108"/>
      <c r="J13" s="22"/>
      <c r="K13" s="109">
        <v>161140000</v>
      </c>
      <c r="L13" s="109"/>
      <c r="M13" s="109"/>
      <c r="N13" s="22"/>
      <c r="O13" s="109">
        <v>1110</v>
      </c>
      <c r="P13" s="109"/>
      <c r="Q13" s="109"/>
      <c r="R13" s="22"/>
      <c r="S13" s="108" t="s">
        <v>124</v>
      </c>
      <c r="T13" s="108"/>
      <c r="U13" s="108"/>
      <c r="V13" s="108"/>
      <c r="W13" s="108"/>
      <c r="X13" s="22"/>
      <c r="Y13" s="108" t="s">
        <v>121</v>
      </c>
      <c r="Z13" s="108"/>
      <c r="AA13" s="108"/>
      <c r="AB13" s="108"/>
      <c r="AC13" s="108"/>
      <c r="AD13" s="22"/>
      <c r="AE13" s="108" t="s">
        <v>123</v>
      </c>
      <c r="AF13" s="108"/>
      <c r="AG13" s="108"/>
      <c r="AH13" s="108"/>
      <c r="AI13" s="108"/>
      <c r="AJ13" s="22"/>
      <c r="AK13" s="108" t="s">
        <v>123</v>
      </c>
      <c r="AL13" s="108"/>
      <c r="AM13" s="108"/>
      <c r="AN13" s="22"/>
      <c r="AO13" s="109">
        <v>0</v>
      </c>
      <c r="AP13" s="109"/>
      <c r="AQ13" s="109"/>
      <c r="AR13" s="22"/>
      <c r="AS13" s="109">
        <v>0</v>
      </c>
      <c r="AT13" s="109"/>
      <c r="AU13" s="22"/>
      <c r="AV13" s="25" t="s">
        <v>123</v>
      </c>
      <c r="AW13" s="22"/>
    </row>
    <row r="14" spans="1:49" ht="18.75" x14ac:dyDescent="0.4">
      <c r="A14" s="25" t="s">
        <v>126</v>
      </c>
      <c r="B14" s="22"/>
      <c r="C14" s="25" t="s">
        <v>121</v>
      </c>
      <c r="D14" s="22"/>
      <c r="E14" s="25" t="s">
        <v>122</v>
      </c>
      <c r="F14" s="22"/>
      <c r="G14" s="108" t="s">
        <v>123</v>
      </c>
      <c r="H14" s="108"/>
      <c r="I14" s="108"/>
      <c r="J14" s="22"/>
      <c r="K14" s="109">
        <v>12000000</v>
      </c>
      <c r="L14" s="109"/>
      <c r="M14" s="109"/>
      <c r="N14" s="22"/>
      <c r="O14" s="109">
        <v>1310</v>
      </c>
      <c r="P14" s="109"/>
      <c r="Q14" s="109"/>
      <c r="R14" s="22"/>
      <c r="S14" s="108" t="s">
        <v>124</v>
      </c>
      <c r="T14" s="108"/>
      <c r="U14" s="108"/>
      <c r="V14" s="108"/>
      <c r="W14" s="108"/>
      <c r="X14" s="22"/>
      <c r="Y14" s="108" t="s">
        <v>121</v>
      </c>
      <c r="Z14" s="108"/>
      <c r="AA14" s="108"/>
      <c r="AB14" s="108"/>
      <c r="AC14" s="108"/>
      <c r="AD14" s="22"/>
      <c r="AE14" s="108" t="s">
        <v>123</v>
      </c>
      <c r="AF14" s="108"/>
      <c r="AG14" s="108"/>
      <c r="AH14" s="108"/>
      <c r="AI14" s="108"/>
      <c r="AJ14" s="22"/>
      <c r="AK14" s="108" t="s">
        <v>123</v>
      </c>
      <c r="AL14" s="108"/>
      <c r="AM14" s="108"/>
      <c r="AN14" s="22"/>
      <c r="AO14" s="109">
        <v>0</v>
      </c>
      <c r="AP14" s="109"/>
      <c r="AQ14" s="109"/>
      <c r="AR14" s="22"/>
      <c r="AS14" s="109">
        <v>0</v>
      </c>
      <c r="AT14" s="109"/>
      <c r="AU14" s="22"/>
      <c r="AV14" s="25" t="s">
        <v>123</v>
      </c>
      <c r="AW14" s="22"/>
    </row>
    <row r="15" spans="1:49" ht="18.75" x14ac:dyDescent="0.4">
      <c r="A15" s="25" t="s">
        <v>127</v>
      </c>
      <c r="B15" s="22"/>
      <c r="C15" s="25" t="s">
        <v>121</v>
      </c>
      <c r="D15" s="22"/>
      <c r="E15" s="25" t="s">
        <v>122</v>
      </c>
      <c r="F15" s="22"/>
      <c r="G15" s="108" t="s">
        <v>123</v>
      </c>
      <c r="H15" s="108"/>
      <c r="I15" s="108"/>
      <c r="J15" s="22"/>
      <c r="K15" s="109">
        <v>32000</v>
      </c>
      <c r="L15" s="109"/>
      <c r="M15" s="109"/>
      <c r="N15" s="22"/>
      <c r="O15" s="109">
        <v>1210</v>
      </c>
      <c r="P15" s="109"/>
      <c r="Q15" s="109"/>
      <c r="R15" s="22"/>
      <c r="S15" s="108" t="s">
        <v>128</v>
      </c>
      <c r="T15" s="108"/>
      <c r="U15" s="108"/>
      <c r="V15" s="108"/>
      <c r="W15" s="108"/>
      <c r="X15" s="22"/>
      <c r="Y15" s="108" t="s">
        <v>121</v>
      </c>
      <c r="Z15" s="108"/>
      <c r="AA15" s="108"/>
      <c r="AB15" s="108"/>
      <c r="AC15" s="108"/>
      <c r="AD15" s="22"/>
      <c r="AE15" s="108" t="s">
        <v>122</v>
      </c>
      <c r="AF15" s="108"/>
      <c r="AG15" s="108"/>
      <c r="AH15" s="108"/>
      <c r="AI15" s="108"/>
      <c r="AJ15" s="22"/>
      <c r="AK15" s="108" t="s">
        <v>123</v>
      </c>
      <c r="AL15" s="108"/>
      <c r="AM15" s="108"/>
      <c r="AN15" s="22"/>
      <c r="AO15" s="109">
        <v>32000</v>
      </c>
      <c r="AP15" s="109"/>
      <c r="AQ15" s="109"/>
      <c r="AR15" s="22"/>
      <c r="AS15" s="109">
        <v>1210</v>
      </c>
      <c r="AT15" s="109"/>
      <c r="AU15" s="22"/>
      <c r="AV15" s="25" t="s">
        <v>128</v>
      </c>
      <c r="AW15" s="22"/>
    </row>
    <row r="16" spans="1:49" ht="18.75" x14ac:dyDescent="0.4">
      <c r="A16" s="25" t="s">
        <v>99</v>
      </c>
      <c r="B16" s="22"/>
      <c r="C16" s="25" t="s">
        <v>121</v>
      </c>
      <c r="D16" s="22"/>
      <c r="E16" s="25" t="s">
        <v>122</v>
      </c>
      <c r="F16" s="22"/>
      <c r="G16" s="108" t="s">
        <v>123</v>
      </c>
      <c r="H16" s="108"/>
      <c r="I16" s="108"/>
      <c r="J16" s="22"/>
      <c r="K16" s="109">
        <v>15103000</v>
      </c>
      <c r="L16" s="109"/>
      <c r="M16" s="109"/>
      <c r="N16" s="22"/>
      <c r="O16" s="109">
        <v>1310</v>
      </c>
      <c r="P16" s="109"/>
      <c r="Q16" s="109"/>
      <c r="R16" s="22"/>
      <c r="S16" s="108" t="s">
        <v>128</v>
      </c>
      <c r="T16" s="108"/>
      <c r="U16" s="108"/>
      <c r="V16" s="108"/>
      <c r="W16" s="108"/>
      <c r="X16" s="22"/>
      <c r="Y16" s="108" t="s">
        <v>121</v>
      </c>
      <c r="Z16" s="108"/>
      <c r="AA16" s="108"/>
      <c r="AB16" s="108"/>
      <c r="AC16" s="108"/>
      <c r="AD16" s="22"/>
      <c r="AE16" s="108" t="s">
        <v>123</v>
      </c>
      <c r="AF16" s="108"/>
      <c r="AG16" s="108"/>
      <c r="AH16" s="108"/>
      <c r="AI16" s="108"/>
      <c r="AJ16" s="22"/>
      <c r="AK16" s="108" t="s">
        <v>123</v>
      </c>
      <c r="AL16" s="108"/>
      <c r="AM16" s="108"/>
      <c r="AN16" s="22"/>
      <c r="AO16" s="109">
        <v>0</v>
      </c>
      <c r="AP16" s="109"/>
      <c r="AQ16" s="109"/>
      <c r="AR16" s="22"/>
      <c r="AS16" s="109">
        <v>0</v>
      </c>
      <c r="AT16" s="109"/>
      <c r="AU16" s="22"/>
      <c r="AV16" s="25" t="s">
        <v>123</v>
      </c>
      <c r="AW16" s="22"/>
    </row>
    <row r="17" spans="1:49" ht="18.75" x14ac:dyDescent="0.4">
      <c r="A17" s="25" t="s">
        <v>129</v>
      </c>
      <c r="B17" s="22"/>
      <c r="C17" s="25" t="s">
        <v>121</v>
      </c>
      <c r="D17" s="22"/>
      <c r="E17" s="25" t="s">
        <v>122</v>
      </c>
      <c r="F17" s="22"/>
      <c r="G17" s="108" t="s">
        <v>123</v>
      </c>
      <c r="H17" s="108"/>
      <c r="I17" s="108"/>
      <c r="J17" s="22"/>
      <c r="K17" s="109">
        <v>1000000000</v>
      </c>
      <c r="L17" s="109"/>
      <c r="M17" s="109"/>
      <c r="N17" s="22"/>
      <c r="O17" s="109">
        <v>400</v>
      </c>
      <c r="P17" s="109"/>
      <c r="Q17" s="109"/>
      <c r="R17" s="22"/>
      <c r="S17" s="108" t="s">
        <v>130</v>
      </c>
      <c r="T17" s="108"/>
      <c r="U17" s="108"/>
      <c r="V17" s="108"/>
      <c r="W17" s="108"/>
      <c r="X17" s="22"/>
      <c r="Y17" s="108" t="s">
        <v>121</v>
      </c>
      <c r="Z17" s="108"/>
      <c r="AA17" s="108"/>
      <c r="AB17" s="108"/>
      <c r="AC17" s="108"/>
      <c r="AD17" s="22"/>
      <c r="AE17" s="108" t="s">
        <v>123</v>
      </c>
      <c r="AF17" s="108"/>
      <c r="AG17" s="108"/>
      <c r="AH17" s="108"/>
      <c r="AI17" s="108"/>
      <c r="AJ17" s="22"/>
      <c r="AK17" s="108" t="s">
        <v>123</v>
      </c>
      <c r="AL17" s="108"/>
      <c r="AM17" s="108"/>
      <c r="AN17" s="22"/>
      <c r="AO17" s="109">
        <v>0</v>
      </c>
      <c r="AP17" s="109"/>
      <c r="AQ17" s="109"/>
      <c r="AR17" s="22"/>
      <c r="AS17" s="109">
        <v>0</v>
      </c>
      <c r="AT17" s="109"/>
      <c r="AU17" s="22"/>
      <c r="AV17" s="25" t="s">
        <v>123</v>
      </c>
      <c r="AW17" s="22"/>
    </row>
    <row r="18" spans="1:49" ht="18.75" x14ac:dyDescent="0.4">
      <c r="A18" s="25" t="s">
        <v>131</v>
      </c>
      <c r="B18" s="22"/>
      <c r="C18" s="25" t="s">
        <v>121</v>
      </c>
      <c r="D18" s="22"/>
      <c r="E18" s="25" t="s">
        <v>122</v>
      </c>
      <c r="F18" s="22"/>
      <c r="G18" s="108" t="s">
        <v>123</v>
      </c>
      <c r="H18" s="108"/>
      <c r="I18" s="108"/>
      <c r="J18" s="22"/>
      <c r="K18" s="109">
        <v>16748000</v>
      </c>
      <c r="L18" s="109"/>
      <c r="M18" s="109"/>
      <c r="N18" s="22"/>
      <c r="O18" s="109">
        <v>11000</v>
      </c>
      <c r="P18" s="109"/>
      <c r="Q18" s="109"/>
      <c r="R18" s="22"/>
      <c r="S18" s="108" t="s">
        <v>132</v>
      </c>
      <c r="T18" s="108"/>
      <c r="U18" s="108"/>
      <c r="V18" s="108"/>
      <c r="W18" s="108"/>
      <c r="X18" s="22"/>
      <c r="Y18" s="108" t="s">
        <v>121</v>
      </c>
      <c r="Z18" s="108"/>
      <c r="AA18" s="108"/>
      <c r="AB18" s="108"/>
      <c r="AC18" s="108"/>
      <c r="AD18" s="22"/>
      <c r="AE18" s="108" t="s">
        <v>123</v>
      </c>
      <c r="AF18" s="108"/>
      <c r="AG18" s="108"/>
      <c r="AH18" s="108"/>
      <c r="AI18" s="108"/>
      <c r="AJ18" s="22"/>
      <c r="AK18" s="108" t="s">
        <v>123</v>
      </c>
      <c r="AL18" s="108"/>
      <c r="AM18" s="108"/>
      <c r="AN18" s="22"/>
      <c r="AO18" s="109">
        <v>0</v>
      </c>
      <c r="AP18" s="109"/>
      <c r="AQ18" s="109"/>
      <c r="AR18" s="22"/>
      <c r="AS18" s="109">
        <v>0</v>
      </c>
      <c r="AT18" s="109"/>
      <c r="AU18" s="22"/>
      <c r="AV18" s="25" t="s">
        <v>123</v>
      </c>
      <c r="AW18" s="22"/>
    </row>
    <row r="19" spans="1:49" ht="24" x14ac:dyDescent="0.4">
      <c r="A19" s="113" t="s">
        <v>133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</row>
    <row r="20" spans="1:49" ht="21" x14ac:dyDescent="0.4">
      <c r="A20" s="22"/>
      <c r="B20" s="22"/>
      <c r="C20" s="104" t="s">
        <v>7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22"/>
      <c r="O20" s="104" t="s">
        <v>9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</row>
    <row r="21" spans="1:49" ht="21" x14ac:dyDescent="0.4">
      <c r="A21" s="12" t="s">
        <v>110</v>
      </c>
      <c r="B21" s="22"/>
      <c r="C21" s="13" t="s">
        <v>117</v>
      </c>
      <c r="D21" s="23"/>
      <c r="E21" s="13" t="s">
        <v>119</v>
      </c>
      <c r="F21" s="23"/>
      <c r="G21" s="105" t="s">
        <v>112</v>
      </c>
      <c r="H21" s="105"/>
      <c r="I21" s="105"/>
      <c r="J21" s="23"/>
      <c r="K21" s="105" t="s">
        <v>113</v>
      </c>
      <c r="L21" s="105"/>
      <c r="M21" s="105"/>
      <c r="N21" s="22"/>
      <c r="O21" s="105" t="s">
        <v>117</v>
      </c>
      <c r="P21" s="105"/>
      <c r="Q21" s="105"/>
      <c r="R21" s="105"/>
      <c r="S21" s="105"/>
      <c r="T21" s="23"/>
      <c r="U21" s="105" t="s">
        <v>119</v>
      </c>
      <c r="V21" s="105"/>
      <c r="W21" s="105"/>
      <c r="X21" s="105"/>
      <c r="Y21" s="105"/>
      <c r="Z21" s="23"/>
      <c r="AA21" s="105" t="s">
        <v>112</v>
      </c>
      <c r="AB21" s="105"/>
      <c r="AC21" s="105"/>
      <c r="AD21" s="105"/>
      <c r="AE21" s="105"/>
      <c r="AF21" s="23"/>
      <c r="AG21" s="105" t="s">
        <v>113</v>
      </c>
      <c r="AH21" s="105"/>
      <c r="AI21" s="105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</row>
    <row r="22" spans="1:49" x14ac:dyDescent="0.4">
      <c r="A22" s="23"/>
      <c r="B22" s="22"/>
      <c r="C22" s="23"/>
      <c r="D22" s="22"/>
      <c r="E22" s="23"/>
      <c r="F22" s="22"/>
      <c r="G22" s="23"/>
      <c r="H22" s="23"/>
      <c r="I22" s="23"/>
      <c r="J22" s="22"/>
      <c r="K22" s="23"/>
      <c r="L22" s="23"/>
      <c r="M22" s="23"/>
      <c r="N22" s="22"/>
      <c r="O22" s="23"/>
      <c r="P22" s="23"/>
      <c r="Q22" s="23"/>
      <c r="R22" s="23"/>
      <c r="S22" s="23"/>
      <c r="T22" s="22"/>
      <c r="U22" s="23"/>
      <c r="V22" s="23"/>
      <c r="W22" s="23"/>
      <c r="X22" s="23"/>
      <c r="Y22" s="23"/>
      <c r="Z22" s="22"/>
      <c r="AA22" s="23"/>
      <c r="AB22" s="23"/>
      <c r="AC22" s="23"/>
      <c r="AD22" s="23"/>
      <c r="AE22" s="23"/>
      <c r="AF22" s="22"/>
      <c r="AG22" s="23"/>
      <c r="AH22" s="23"/>
      <c r="AI22" s="23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</row>
    <row r="23" spans="1:49" x14ac:dyDescent="0.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</row>
  </sheetData>
  <mergeCells count="99">
    <mergeCell ref="C20:M20"/>
    <mergeCell ref="O20:AI20"/>
    <mergeCell ref="G21:I21"/>
    <mergeCell ref="K21:M21"/>
    <mergeCell ref="O21:S21"/>
    <mergeCell ref="U21:Y21"/>
    <mergeCell ref="AA21:AE21"/>
    <mergeCell ref="AG21:AI21"/>
    <mergeCell ref="AE18:AI18"/>
    <mergeCell ref="AK18:AM18"/>
    <mergeCell ref="AO18:AQ18"/>
    <mergeCell ref="AS18:AT18"/>
    <mergeCell ref="A19:AW19"/>
    <mergeCell ref="G18:I18"/>
    <mergeCell ref="K18:M18"/>
    <mergeCell ref="O18:Q18"/>
    <mergeCell ref="S18:W18"/>
    <mergeCell ref="Y18:AC18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4:AI14"/>
    <mergeCell ref="AK14:AM14"/>
    <mergeCell ref="AO14:AQ14"/>
    <mergeCell ref="AE16:AI16"/>
    <mergeCell ref="AK16:AM16"/>
    <mergeCell ref="AO16:AQ16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E12:AI12"/>
    <mergeCell ref="AK12:AM12"/>
    <mergeCell ref="AO12:AQ12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"/>
  <sheetViews>
    <sheetView rightToLeft="1" workbookViewId="0">
      <selection activeCell="A3" sqref="A3:AA3"/>
    </sheetView>
  </sheetViews>
  <sheetFormatPr defaultRowHeight="15.75" x14ac:dyDescent="0.4"/>
  <cols>
    <col min="1" max="1" width="5.140625" style="16" customWidth="1"/>
    <col min="2" max="2" width="14.28515625" style="16" customWidth="1"/>
    <col min="3" max="3" width="1.28515625" style="16" customWidth="1"/>
    <col min="4" max="4" width="2.5703125" style="16" customWidth="1"/>
    <col min="5" max="5" width="10.42578125" style="16" customWidth="1"/>
    <col min="6" max="6" width="1.28515625" style="16" customWidth="1"/>
    <col min="7" max="7" width="14.28515625" style="16" customWidth="1"/>
    <col min="8" max="8" width="1.28515625" style="16" customWidth="1"/>
    <col min="9" max="9" width="14.28515625" style="16" customWidth="1"/>
    <col min="10" max="10" width="1.28515625" style="16" customWidth="1"/>
    <col min="11" max="11" width="13" style="16" customWidth="1"/>
    <col min="12" max="12" width="1.28515625" style="16" customWidth="1"/>
    <col min="13" max="13" width="13" style="16" customWidth="1"/>
    <col min="14" max="14" width="1.28515625" style="16" customWidth="1"/>
    <col min="15" max="15" width="13" style="16" customWidth="1"/>
    <col min="16" max="16" width="1.28515625" style="16" customWidth="1"/>
    <col min="17" max="17" width="13" style="16" customWidth="1"/>
    <col min="18" max="18" width="1.28515625" style="16" customWidth="1"/>
    <col min="19" max="19" width="15.5703125" style="16" customWidth="1"/>
    <col min="20" max="20" width="1.28515625" style="16" customWidth="1"/>
    <col min="21" max="21" width="19.42578125" style="16" customWidth="1"/>
    <col min="22" max="22" width="1.28515625" style="16" customWidth="1"/>
    <col min="23" max="23" width="14.28515625" style="16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5.5703125" style="16" customWidth="1"/>
    <col min="28" max="28" width="0.28515625" style="16" customWidth="1"/>
    <col min="29" max="29" width="9.140625" style="16"/>
  </cols>
  <sheetData>
    <row r="1" spans="1:27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5" spans="1:27" ht="24" x14ac:dyDescent="0.4">
      <c r="A5" s="11" t="s">
        <v>134</v>
      </c>
      <c r="B5" s="103" t="s">
        <v>135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21" x14ac:dyDescent="0.4">
      <c r="E6" s="104" t="s">
        <v>7</v>
      </c>
      <c r="F6" s="104"/>
      <c r="G6" s="104"/>
      <c r="H6" s="104"/>
      <c r="I6" s="104"/>
      <c r="K6" s="104" t="s">
        <v>8</v>
      </c>
      <c r="L6" s="104"/>
      <c r="M6" s="104"/>
      <c r="N6" s="104"/>
      <c r="O6" s="104"/>
      <c r="P6" s="104"/>
      <c r="Q6" s="104"/>
      <c r="S6" s="104" t="s">
        <v>9</v>
      </c>
      <c r="T6" s="104"/>
      <c r="U6" s="104"/>
      <c r="V6" s="104"/>
      <c r="W6" s="104"/>
      <c r="X6" s="104"/>
      <c r="Y6" s="104"/>
      <c r="Z6" s="104"/>
      <c r="AA6" s="104"/>
    </row>
    <row r="7" spans="1:27" ht="21" x14ac:dyDescent="0.4">
      <c r="E7" s="17"/>
      <c r="F7" s="17"/>
      <c r="G7" s="17"/>
      <c r="H7" s="17"/>
      <c r="I7" s="17"/>
      <c r="K7" s="105" t="s">
        <v>136</v>
      </c>
      <c r="L7" s="105"/>
      <c r="M7" s="105"/>
      <c r="N7" s="17"/>
      <c r="O7" s="105" t="s">
        <v>137</v>
      </c>
      <c r="P7" s="105"/>
      <c r="Q7" s="105"/>
      <c r="S7" s="17"/>
      <c r="T7" s="17"/>
      <c r="U7" s="17"/>
      <c r="V7" s="17"/>
      <c r="W7" s="17"/>
      <c r="X7" s="17"/>
      <c r="Y7" s="17"/>
      <c r="Z7" s="17"/>
      <c r="AA7" s="17"/>
    </row>
    <row r="8" spans="1:27" ht="21" x14ac:dyDescent="0.4">
      <c r="A8" s="104" t="s">
        <v>138</v>
      </c>
      <c r="B8" s="104"/>
      <c r="D8" s="104" t="s">
        <v>139</v>
      </c>
      <c r="E8" s="104"/>
      <c r="G8" s="12" t="s">
        <v>14</v>
      </c>
      <c r="I8" s="12" t="s">
        <v>15</v>
      </c>
      <c r="K8" s="13" t="s">
        <v>13</v>
      </c>
      <c r="L8" s="17"/>
      <c r="M8" s="13" t="s">
        <v>14</v>
      </c>
      <c r="O8" s="13" t="s">
        <v>13</v>
      </c>
      <c r="P8" s="17"/>
      <c r="Q8" s="13" t="s">
        <v>16</v>
      </c>
      <c r="S8" s="12" t="s">
        <v>13</v>
      </c>
      <c r="U8" s="12" t="s">
        <v>140</v>
      </c>
      <c r="W8" s="12" t="s">
        <v>14</v>
      </c>
      <c r="Y8" s="12" t="s">
        <v>15</v>
      </c>
      <c r="AA8" s="1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9"/>
  <sheetViews>
    <sheetView rightToLeft="1" workbookViewId="0">
      <selection activeCell="A3" sqref="A3:Z3"/>
    </sheetView>
  </sheetViews>
  <sheetFormatPr defaultRowHeight="15.75" x14ac:dyDescent="0.4"/>
  <cols>
    <col min="1" max="1" width="6.42578125" style="16" bestFit="1" customWidth="1"/>
    <col min="2" max="2" width="28.5703125" style="16" customWidth="1"/>
    <col min="3" max="3" width="1.28515625" style="16" customWidth="1"/>
    <col min="4" max="4" width="12.85546875" style="16" customWidth="1"/>
    <col min="5" max="5" width="1.28515625" style="16" customWidth="1"/>
    <col min="6" max="6" width="22.42578125" style="16" customWidth="1"/>
    <col min="7" max="7" width="1.28515625" style="16" customWidth="1"/>
    <col min="8" max="8" width="17.7109375" style="16" bestFit="1" customWidth="1"/>
    <col min="9" max="9" width="1.28515625" style="16" customWidth="1"/>
    <col min="10" max="10" width="11.5703125" style="16" customWidth="1"/>
    <col min="11" max="11" width="1.28515625" style="16" customWidth="1"/>
    <col min="12" max="12" width="12.85546875" style="16" bestFit="1" customWidth="1"/>
    <col min="13" max="13" width="1.28515625" style="16" customWidth="1"/>
    <col min="14" max="14" width="13.140625" style="16" customWidth="1"/>
    <col min="15" max="15" width="1.28515625" style="16" customWidth="1"/>
    <col min="16" max="16" width="10.28515625" style="16" bestFit="1" customWidth="1"/>
    <col min="17" max="17" width="1.28515625" style="16" customWidth="1"/>
    <col min="18" max="18" width="15.7109375" style="16" customWidth="1"/>
    <col min="19" max="19" width="1.28515625" style="16" customWidth="1"/>
    <col min="20" max="20" width="16.140625" style="16" bestFit="1" customWidth="1"/>
    <col min="21" max="21" width="1.28515625" style="16" customWidth="1"/>
    <col min="22" max="22" width="24.42578125" style="16" customWidth="1"/>
    <col min="23" max="23" width="1.28515625" style="16" customWidth="1"/>
    <col min="24" max="24" width="23.42578125" style="16" customWidth="1"/>
    <col min="25" max="25" width="1.28515625" style="16" customWidth="1"/>
    <col min="26" max="26" width="18.28515625" style="16" bestFit="1" customWidth="1"/>
    <col min="27" max="27" width="0.28515625" style="16" customWidth="1"/>
  </cols>
  <sheetData>
    <row r="1" spans="1:26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6" spans="1:26" ht="24" x14ac:dyDescent="0.4">
      <c r="A6" s="41" t="s">
        <v>141</v>
      </c>
      <c r="B6" s="117" t="s">
        <v>448</v>
      </c>
      <c r="C6" s="117"/>
      <c r="D6" s="117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1" x14ac:dyDescent="0.4">
      <c r="A7" s="22"/>
      <c r="B7" s="22"/>
      <c r="C7" s="22"/>
      <c r="D7" s="118" t="s">
        <v>7</v>
      </c>
      <c r="E7" s="118"/>
      <c r="F7" s="118"/>
      <c r="G7" s="118"/>
      <c r="H7" s="118"/>
      <c r="I7" s="22"/>
      <c r="J7" s="118" t="s">
        <v>8</v>
      </c>
      <c r="K7" s="118"/>
      <c r="L7" s="118"/>
      <c r="M7" s="118"/>
      <c r="N7" s="118"/>
      <c r="O7" s="118"/>
      <c r="P7" s="118"/>
      <c r="Q7" s="22"/>
      <c r="R7" s="118" t="s">
        <v>9</v>
      </c>
      <c r="S7" s="118"/>
      <c r="T7" s="118"/>
      <c r="U7" s="118"/>
      <c r="V7" s="118"/>
      <c r="W7" s="118"/>
      <c r="X7" s="118"/>
      <c r="Y7" s="118"/>
      <c r="Z7" s="118"/>
    </row>
    <row r="8" spans="1:26" ht="21" x14ac:dyDescent="0.4">
      <c r="A8" s="22"/>
      <c r="B8" s="22"/>
      <c r="C8" s="22"/>
      <c r="D8" s="23"/>
      <c r="E8" s="23"/>
      <c r="F8" s="23"/>
      <c r="G8" s="23"/>
      <c r="H8" s="23"/>
      <c r="I8" s="22"/>
      <c r="J8" s="115" t="s">
        <v>10</v>
      </c>
      <c r="K8" s="115"/>
      <c r="L8" s="115"/>
      <c r="M8" s="23"/>
      <c r="N8" s="115" t="s">
        <v>11</v>
      </c>
      <c r="O8" s="115"/>
      <c r="P8" s="115"/>
      <c r="Q8" s="22"/>
      <c r="R8" s="23"/>
      <c r="S8" s="23"/>
      <c r="T8" s="23"/>
      <c r="U8" s="23"/>
      <c r="V8" s="23"/>
      <c r="W8" s="23"/>
      <c r="X8" s="23"/>
      <c r="Y8" s="23"/>
      <c r="Z8" s="23"/>
    </row>
    <row r="9" spans="1:26" ht="21" x14ac:dyDescent="0.4">
      <c r="A9" s="116" t="s">
        <v>12</v>
      </c>
      <c r="B9" s="116"/>
      <c r="C9" s="43"/>
      <c r="D9" s="44" t="s">
        <v>13</v>
      </c>
      <c r="E9" s="22"/>
      <c r="F9" s="44" t="s">
        <v>14</v>
      </c>
      <c r="G9" s="22"/>
      <c r="H9" s="44" t="s">
        <v>15</v>
      </c>
      <c r="I9" s="22"/>
      <c r="J9" s="45" t="s">
        <v>13</v>
      </c>
      <c r="K9" s="23"/>
      <c r="L9" s="45" t="s">
        <v>14</v>
      </c>
      <c r="M9" s="22"/>
      <c r="N9" s="45" t="s">
        <v>13</v>
      </c>
      <c r="O9" s="23"/>
      <c r="P9" s="45" t="s">
        <v>16</v>
      </c>
      <c r="Q9" s="22"/>
      <c r="R9" s="44" t="s">
        <v>13</v>
      </c>
      <c r="S9" s="22"/>
      <c r="T9" s="44" t="s">
        <v>17</v>
      </c>
      <c r="U9" s="22"/>
      <c r="V9" s="44" t="s">
        <v>14</v>
      </c>
      <c r="W9" s="22"/>
      <c r="X9" s="44" t="s">
        <v>15</v>
      </c>
      <c r="Y9" s="22"/>
      <c r="Z9" s="44" t="s">
        <v>18</v>
      </c>
    </row>
    <row r="10" spans="1:26" ht="18.75" x14ac:dyDescent="0.4">
      <c r="B10" s="46" t="s">
        <v>449</v>
      </c>
      <c r="C10" s="46"/>
      <c r="D10" s="47">
        <v>345452</v>
      </c>
      <c r="E10" s="22"/>
      <c r="F10" s="48">
        <v>3041287425293</v>
      </c>
      <c r="G10" s="22">
        <v>3041287425293</v>
      </c>
      <c r="H10" s="48">
        <v>4859183104320</v>
      </c>
      <c r="I10" s="22">
        <v>4859183104320</v>
      </c>
      <c r="J10" s="48">
        <v>0</v>
      </c>
      <c r="K10" s="22"/>
      <c r="L10" s="48">
        <v>0</v>
      </c>
      <c r="M10" s="22"/>
      <c r="N10" s="48">
        <v>0</v>
      </c>
      <c r="O10" s="22"/>
      <c r="P10" s="48">
        <v>0</v>
      </c>
      <c r="Q10" s="22"/>
      <c r="R10" s="48">
        <v>345452</v>
      </c>
      <c r="S10" s="22"/>
      <c r="T10" s="48">
        <v>15099000</v>
      </c>
      <c r="U10" s="22"/>
      <c r="V10" s="48">
        <v>3041287425293</v>
      </c>
      <c r="W10" s="22"/>
      <c r="X10" s="48">
        <v>5203461396604.7998</v>
      </c>
      <c r="Y10" s="22"/>
      <c r="Z10" s="49">
        <f>X10/سهام!AG9</f>
        <v>0.10246150984141381</v>
      </c>
    </row>
    <row r="11" spans="1:26" ht="18.75" x14ac:dyDescent="0.4">
      <c r="B11" s="46" t="s">
        <v>450</v>
      </c>
      <c r="C11" s="46"/>
      <c r="D11" s="48">
        <v>375704</v>
      </c>
      <c r="E11" s="22"/>
      <c r="F11" s="50">
        <v>357908676368</v>
      </c>
      <c r="G11" s="22">
        <v>357908676368</v>
      </c>
      <c r="H11" s="143">
        <v>727903567027.83997</v>
      </c>
      <c r="I11" s="22">
        <v>727903567027.83997</v>
      </c>
      <c r="J11" s="50">
        <v>0</v>
      </c>
      <c r="K11" s="22"/>
      <c r="L11" s="50">
        <v>0</v>
      </c>
      <c r="M11" s="22"/>
      <c r="N11" s="50">
        <v>0</v>
      </c>
      <c r="O11" s="22"/>
      <c r="P11" s="50">
        <v>0</v>
      </c>
      <c r="Q11" s="22"/>
      <c r="R11" s="50">
        <v>375704</v>
      </c>
      <c r="S11" s="22"/>
      <c r="T11" s="50">
        <v>2039030</v>
      </c>
      <c r="U11" s="22"/>
      <c r="V11" s="50">
        <v>357908676368</v>
      </c>
      <c r="W11" s="22"/>
      <c r="X11" s="50">
        <v>764233154974.91199</v>
      </c>
      <c r="Y11" s="22"/>
      <c r="Z11" s="49">
        <f>X11/سهام!AG9</f>
        <v>1.5048537302628874E-2</v>
      </c>
    </row>
    <row r="12" spans="1:26" ht="19.5" thickBot="1" x14ac:dyDescent="0.45">
      <c r="B12" s="46" t="s">
        <v>108</v>
      </c>
      <c r="C12" s="51"/>
      <c r="D12" s="52">
        <f>SUM(D10:D11)</f>
        <v>721156</v>
      </c>
      <c r="E12" s="51"/>
      <c r="F12" s="53">
        <f>SUM(F10:F11)</f>
        <v>3399196101661</v>
      </c>
      <c r="G12" s="51"/>
      <c r="H12" s="52">
        <f>SUM(H10:H11)</f>
        <v>5587086671347.8398</v>
      </c>
      <c r="I12" s="51"/>
      <c r="J12" s="53">
        <f>SUM(J10:J11)</f>
        <v>0</v>
      </c>
      <c r="K12" s="51"/>
      <c r="L12" s="53">
        <f>SUM(L10:L11)</f>
        <v>0</v>
      </c>
      <c r="M12" s="51"/>
      <c r="N12" s="51"/>
      <c r="O12" s="51"/>
      <c r="P12" s="51"/>
      <c r="Q12" s="51"/>
      <c r="R12" s="53">
        <f>SUM(R10:R11)</f>
        <v>721156</v>
      </c>
      <c r="S12" s="51"/>
      <c r="T12" s="51"/>
      <c r="U12" s="51"/>
      <c r="V12" s="53">
        <f>SUM(V10:V11)</f>
        <v>3399196101661</v>
      </c>
      <c r="W12" s="51"/>
      <c r="X12" s="53">
        <f>SUM(X10:X11)</f>
        <v>5967694551579.7119</v>
      </c>
      <c r="Y12" s="51"/>
      <c r="Z12" s="54">
        <f>SUM(Z10:Z11)</f>
        <v>0.11751004714404267</v>
      </c>
    </row>
    <row r="13" spans="1:26" ht="16.5" thickTop="1" x14ac:dyDescent="0.4"/>
    <row r="16" spans="1:26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</sheetData>
  <mergeCells count="10">
    <mergeCell ref="N8:P8"/>
    <mergeCell ref="A9:B9"/>
    <mergeCell ref="A1:Z1"/>
    <mergeCell ref="A2:Z2"/>
    <mergeCell ref="A3:Z3"/>
    <mergeCell ref="B6:D6"/>
    <mergeCell ref="D7:H7"/>
    <mergeCell ref="J7:P7"/>
    <mergeCell ref="R7:Z7"/>
    <mergeCell ref="J8:L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rightToLeft="1" workbookViewId="0">
      <selection activeCell="A3" sqref="A3:M3"/>
    </sheetView>
  </sheetViews>
  <sheetFormatPr defaultRowHeight="15.75" x14ac:dyDescent="0.4"/>
  <cols>
    <col min="1" max="1" width="29.85546875" style="16" customWidth="1"/>
    <col min="2" max="2" width="1.28515625" style="16" customWidth="1"/>
    <col min="3" max="3" width="15.5703125" style="16" customWidth="1"/>
    <col min="4" max="4" width="1.28515625" style="16" customWidth="1"/>
    <col min="5" max="5" width="15.5703125" style="16" customWidth="1"/>
    <col min="6" max="6" width="1.28515625" style="16" customWidth="1"/>
    <col min="7" max="7" width="13" style="16" customWidth="1"/>
    <col min="8" max="8" width="1.28515625" style="16" customWidth="1"/>
    <col min="9" max="9" width="13" style="16" customWidth="1"/>
    <col min="10" max="10" width="1.28515625" style="16" customWidth="1"/>
    <col min="11" max="11" width="23.42578125" style="16" customWidth="1"/>
    <col min="12" max="12" width="1.28515625" style="16" customWidth="1"/>
    <col min="13" max="13" width="33.7109375" style="16" customWidth="1"/>
    <col min="14" max="14" width="0.28515625" style="16" customWidth="1"/>
    <col min="15" max="16" width="9.140625" style="16"/>
  </cols>
  <sheetData>
    <row r="1" spans="1:13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4" x14ac:dyDescent="0.4">
      <c r="A4" s="103" t="s">
        <v>143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24" x14ac:dyDescent="0.4">
      <c r="A5" s="103" t="s">
        <v>144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7" spans="1:13" ht="21" x14ac:dyDescent="0.4">
      <c r="C7" s="104" t="s">
        <v>9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ht="21" x14ac:dyDescent="0.4">
      <c r="A8" s="12" t="s">
        <v>145</v>
      </c>
      <c r="C8" s="13" t="s">
        <v>13</v>
      </c>
      <c r="D8" s="17"/>
      <c r="E8" s="13" t="s">
        <v>146</v>
      </c>
      <c r="F8" s="17"/>
      <c r="G8" s="13" t="s">
        <v>147</v>
      </c>
      <c r="H8" s="17"/>
      <c r="I8" s="13" t="s">
        <v>148</v>
      </c>
      <c r="J8" s="17"/>
      <c r="K8" s="13" t="s">
        <v>149</v>
      </c>
      <c r="L8" s="17"/>
      <c r="M8" s="13" t="s">
        <v>150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rightToLeft="1" workbookViewId="0">
      <selection activeCell="A3" sqref="A3:L3"/>
    </sheetView>
  </sheetViews>
  <sheetFormatPr defaultRowHeight="15.75" x14ac:dyDescent="0.4"/>
  <cols>
    <col min="1" max="1" width="5.140625" style="16" customWidth="1"/>
    <col min="2" max="2" width="35" style="16" customWidth="1"/>
    <col min="3" max="3" width="1.28515625" style="16" customWidth="1"/>
    <col min="4" max="4" width="16.140625" style="16" bestFit="1" customWidth="1"/>
    <col min="5" max="5" width="1.28515625" style="16" customWidth="1"/>
    <col min="6" max="6" width="18.7109375" style="16" bestFit="1" customWidth="1"/>
    <col min="7" max="7" width="1.28515625" style="16" customWidth="1"/>
    <col min="8" max="8" width="19" style="16" bestFit="1" customWidth="1"/>
    <col min="9" max="9" width="1.28515625" style="16" customWidth="1"/>
    <col min="10" max="10" width="15.85546875" style="16" bestFit="1" customWidth="1"/>
    <col min="11" max="11" width="1.28515625" style="16" customWidth="1"/>
    <col min="12" max="12" width="19.42578125" style="16" customWidth="1"/>
    <col min="13" max="13" width="0.28515625" style="16" customWidth="1"/>
    <col min="14" max="14" width="9.140625" style="16"/>
  </cols>
  <sheetData>
    <row r="1" spans="1:12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25.5" x14ac:dyDescent="0.4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5" spans="1:12" ht="24" x14ac:dyDescent="0.4">
      <c r="A5" s="11" t="s">
        <v>151</v>
      </c>
      <c r="B5" s="103" t="s">
        <v>152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21" x14ac:dyDescent="0.4">
      <c r="A6" s="22"/>
      <c r="B6" s="22"/>
      <c r="C6" s="22"/>
      <c r="D6" s="12" t="s">
        <v>7</v>
      </c>
      <c r="E6" s="22"/>
      <c r="F6" s="104" t="s">
        <v>8</v>
      </c>
      <c r="G6" s="104"/>
      <c r="H6" s="104"/>
      <c r="I6" s="22"/>
      <c r="J6" s="119" t="s">
        <v>9</v>
      </c>
      <c r="K6" s="119"/>
      <c r="L6" s="119"/>
    </row>
    <row r="7" spans="1:12" x14ac:dyDescent="0.4">
      <c r="A7" s="22"/>
      <c r="B7" s="22"/>
      <c r="C7" s="22"/>
      <c r="D7" s="23"/>
      <c r="E7" s="22"/>
      <c r="F7" s="23"/>
      <c r="G7" s="23"/>
      <c r="H7" s="23"/>
      <c r="I7" s="22"/>
      <c r="J7" s="63"/>
      <c r="K7" s="22"/>
      <c r="L7" s="22"/>
    </row>
    <row r="8" spans="1:12" ht="21" x14ac:dyDescent="0.4">
      <c r="A8" s="104" t="s">
        <v>153</v>
      </c>
      <c r="B8" s="104"/>
      <c r="C8" s="22"/>
      <c r="D8" s="12" t="s">
        <v>154</v>
      </c>
      <c r="E8" s="22"/>
      <c r="F8" s="12" t="s">
        <v>155</v>
      </c>
      <c r="G8" s="22"/>
      <c r="H8" s="12" t="s">
        <v>156</v>
      </c>
      <c r="I8" s="22"/>
      <c r="J8" s="12" t="s">
        <v>154</v>
      </c>
      <c r="K8" s="22"/>
      <c r="L8" s="12" t="s">
        <v>18</v>
      </c>
    </row>
    <row r="9" spans="1:12" ht="18.75" x14ac:dyDescent="0.4">
      <c r="A9" s="106" t="s">
        <v>451</v>
      </c>
      <c r="B9" s="106"/>
      <c r="C9" s="22"/>
      <c r="D9" s="34">
        <v>13193327</v>
      </c>
      <c r="E9" s="22"/>
      <c r="F9" s="34">
        <v>54219</v>
      </c>
      <c r="G9" s="22"/>
      <c r="H9" s="34">
        <v>0</v>
      </c>
      <c r="I9" s="22"/>
      <c r="J9" s="34">
        <v>13247546</v>
      </c>
      <c r="K9" s="22"/>
      <c r="L9" s="61">
        <f>J9/سهام!$AG$9</f>
        <v>2.6085781394270487E-7</v>
      </c>
    </row>
    <row r="10" spans="1:12" ht="18.75" x14ac:dyDescent="0.4">
      <c r="A10" s="108" t="s">
        <v>452</v>
      </c>
      <c r="B10" s="108"/>
      <c r="C10" s="22"/>
      <c r="D10" s="35">
        <v>8539323</v>
      </c>
      <c r="E10" s="22"/>
      <c r="F10" s="35">
        <v>800000033552</v>
      </c>
      <c r="G10" s="22"/>
      <c r="H10" s="35">
        <v>800000375000</v>
      </c>
      <c r="I10" s="22"/>
      <c r="J10" s="35">
        <v>8197875</v>
      </c>
      <c r="K10" s="22"/>
      <c r="L10" s="62">
        <f>J10/سهام!$AG$9</f>
        <v>1.6142459527791425E-7</v>
      </c>
    </row>
    <row r="11" spans="1:12" ht="18.75" x14ac:dyDescent="0.4">
      <c r="A11" s="108" t="s">
        <v>21</v>
      </c>
      <c r="B11" s="108"/>
      <c r="C11" s="22"/>
      <c r="D11" s="35">
        <v>170715359101</v>
      </c>
      <c r="E11" s="22"/>
      <c r="F11" s="35">
        <v>7956097469984</v>
      </c>
      <c r="G11" s="22"/>
      <c r="H11" s="35">
        <v>8126690895151</v>
      </c>
      <c r="I11" s="22"/>
      <c r="J11" s="35">
        <v>121933934</v>
      </c>
      <c r="K11" s="22"/>
      <c r="L11" s="62">
        <f>J11/سهام!$AG$9</f>
        <v>2.4010046440808022E-6</v>
      </c>
    </row>
    <row r="12" spans="1:12" ht="18.75" x14ac:dyDescent="0.4">
      <c r="A12" s="108" t="s">
        <v>453</v>
      </c>
      <c r="B12" s="108"/>
      <c r="C12" s="22"/>
      <c r="D12" s="35">
        <v>8508325</v>
      </c>
      <c r="E12" s="22">
        <v>0</v>
      </c>
      <c r="F12" s="35">
        <v>34818</v>
      </c>
      <c r="G12" s="22">
        <v>0</v>
      </c>
      <c r="H12" s="35">
        <v>0</v>
      </c>
      <c r="I12" s="22">
        <v>0</v>
      </c>
      <c r="J12" s="35">
        <v>8543143</v>
      </c>
      <c r="K12" s="22">
        <v>0</v>
      </c>
      <c r="L12" s="62">
        <f>J12/سهام!$AG$9</f>
        <v>1.6822327751720367E-7</v>
      </c>
    </row>
    <row r="13" spans="1:12" ht="18.75" x14ac:dyDescent="0.4">
      <c r="A13" s="108" t="s">
        <v>454</v>
      </c>
      <c r="B13" s="108"/>
      <c r="C13" s="22"/>
      <c r="D13" s="35">
        <v>94273517</v>
      </c>
      <c r="E13" s="22"/>
      <c r="F13" s="35">
        <v>385787</v>
      </c>
      <c r="G13" s="22"/>
      <c r="H13" s="35">
        <v>0</v>
      </c>
      <c r="I13" s="22"/>
      <c r="J13" s="35">
        <v>94659304</v>
      </c>
      <c r="K13" s="22"/>
      <c r="L13" s="62">
        <f>J13/سهام!$AG$9</f>
        <v>1.8639391107438267E-6</v>
      </c>
    </row>
    <row r="14" spans="1:12" ht="18.75" x14ac:dyDescent="0.4">
      <c r="A14" s="108" t="s">
        <v>455</v>
      </c>
      <c r="B14" s="108"/>
      <c r="C14" s="22"/>
      <c r="D14" s="35">
        <v>297141017</v>
      </c>
      <c r="E14" s="22"/>
      <c r="F14" s="35">
        <v>1215964</v>
      </c>
      <c r="G14" s="22"/>
      <c r="H14" s="35">
        <v>0</v>
      </c>
      <c r="I14" s="22"/>
      <c r="J14" s="35">
        <v>298356981</v>
      </c>
      <c r="K14" s="22"/>
      <c r="L14" s="62">
        <f>J14/سهام!$AG$9</f>
        <v>5.8749559985075823E-6</v>
      </c>
    </row>
    <row r="15" spans="1:12" ht="18.75" x14ac:dyDescent="0.4">
      <c r="A15" s="108" t="s">
        <v>456</v>
      </c>
      <c r="B15" s="108"/>
      <c r="C15" s="22"/>
      <c r="D15" s="35">
        <v>531044917491</v>
      </c>
      <c r="E15" s="22">
        <v>0</v>
      </c>
      <c r="F15" s="35">
        <v>4958282191812</v>
      </c>
      <c r="G15" s="22">
        <v>0</v>
      </c>
      <c r="H15" s="35">
        <v>4872503500000</v>
      </c>
      <c r="I15" s="22">
        <v>0</v>
      </c>
      <c r="J15" s="35">
        <v>616823609303</v>
      </c>
      <c r="K15" s="22"/>
      <c r="L15" s="59">
        <f>J15/سهام!$AG$9</f>
        <v>1.2145891647481704E-2</v>
      </c>
    </row>
    <row r="16" spans="1:12" ht="21" x14ac:dyDescent="0.4">
      <c r="A16" s="112" t="s">
        <v>108</v>
      </c>
      <c r="B16" s="112"/>
      <c r="C16" s="22"/>
      <c r="D16" s="38">
        <f>SUM(D9:D15)</f>
        <v>702181932101</v>
      </c>
      <c r="E16" s="22"/>
      <c r="F16" s="38">
        <f>SUM(F9:F15)</f>
        <v>13714381386136</v>
      </c>
      <c r="G16" s="22"/>
      <c r="H16" s="38">
        <f>SUM(H9:H15)</f>
        <v>13799194770151</v>
      </c>
      <c r="I16" s="22"/>
      <c r="J16" s="38">
        <f>SUM(J9:J15)</f>
        <v>617368548086</v>
      </c>
      <c r="K16" s="22"/>
      <c r="L16" s="57">
        <f>SUM(L9:L15)</f>
        <v>1.2156622052921775E-2</v>
      </c>
    </row>
    <row r="17" spans="1:12" x14ac:dyDescent="0.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</sheetData>
  <mergeCells count="15">
    <mergeCell ref="A16:B16"/>
    <mergeCell ref="A13:B13"/>
    <mergeCell ref="A15:B15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workbookViewId="0">
      <selection activeCell="A3" sqref="A3:J3"/>
    </sheetView>
  </sheetViews>
  <sheetFormatPr defaultRowHeight="15.75" x14ac:dyDescent="0.4"/>
  <cols>
    <col min="1" max="1" width="2.5703125" style="16" customWidth="1"/>
    <col min="2" max="2" width="53.7109375" style="16" customWidth="1"/>
    <col min="3" max="3" width="1.28515625" style="16" customWidth="1"/>
    <col min="4" max="4" width="11.7109375" style="16" customWidth="1"/>
    <col min="5" max="5" width="1.28515625" style="16" customWidth="1"/>
    <col min="6" max="6" width="22" style="16" customWidth="1"/>
    <col min="7" max="7" width="1.28515625" style="16" customWidth="1"/>
    <col min="8" max="8" width="15.5703125" style="16" customWidth="1"/>
    <col min="9" max="9" width="1.28515625" style="16" customWidth="1"/>
    <col min="10" max="10" width="19.42578125" style="16" customWidth="1"/>
    <col min="11" max="11" width="0.28515625" style="16" customWidth="1"/>
    <col min="12" max="13" width="9.140625" style="16"/>
  </cols>
  <sheetData>
    <row r="1" spans="1:10" ht="25.5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5.5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5.5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</row>
    <row r="5" spans="1:10" ht="24" x14ac:dyDescent="0.4">
      <c r="A5" s="11" t="s">
        <v>159</v>
      </c>
      <c r="B5" s="103" t="s">
        <v>160</v>
      </c>
      <c r="C5" s="103"/>
      <c r="D5" s="103"/>
      <c r="E5" s="103"/>
      <c r="F5" s="103"/>
      <c r="G5" s="103"/>
      <c r="H5" s="103"/>
      <c r="I5" s="103"/>
      <c r="J5" s="103"/>
    </row>
    <row r="7" spans="1:10" ht="21" x14ac:dyDescent="0.4">
      <c r="A7" s="104" t="s">
        <v>161</v>
      </c>
      <c r="B7" s="104"/>
      <c r="C7" s="18"/>
      <c r="D7" s="12" t="s">
        <v>162</v>
      </c>
      <c r="E7" s="18"/>
      <c r="F7" s="12" t="s">
        <v>154</v>
      </c>
      <c r="G7" s="18"/>
      <c r="H7" s="12" t="s">
        <v>163</v>
      </c>
      <c r="I7" s="18"/>
      <c r="J7" s="12" t="s">
        <v>164</v>
      </c>
    </row>
    <row r="8" spans="1:10" ht="18.75" x14ac:dyDescent="0.4">
      <c r="A8" s="120" t="s">
        <v>165</v>
      </c>
      <c r="B8" s="120"/>
      <c r="C8" s="18"/>
      <c r="D8" s="20" t="s">
        <v>166</v>
      </c>
      <c r="E8" s="18"/>
      <c r="F8" s="26">
        <v>1499072989416</v>
      </c>
      <c r="G8" s="18"/>
      <c r="H8" s="69">
        <f>F8/F13</f>
        <v>0.7714230603179516</v>
      </c>
      <c r="I8" s="18"/>
      <c r="J8" s="65">
        <f>F8/سهام!AG9</f>
        <v>2.9518289874940862E-2</v>
      </c>
    </row>
    <row r="9" spans="1:10" ht="18.75" x14ac:dyDescent="0.4">
      <c r="A9" s="121" t="s">
        <v>167</v>
      </c>
      <c r="B9" s="121"/>
      <c r="C9" s="18"/>
      <c r="D9" s="21" t="s">
        <v>168</v>
      </c>
      <c r="E9" s="18"/>
      <c r="F9" s="28">
        <v>0</v>
      </c>
      <c r="G9" s="18"/>
      <c r="H9" s="70">
        <v>0</v>
      </c>
      <c r="I9" s="18"/>
      <c r="J9" s="66">
        <v>0</v>
      </c>
    </row>
    <row r="10" spans="1:10" ht="18.75" x14ac:dyDescent="0.4">
      <c r="A10" s="121" t="s">
        <v>459</v>
      </c>
      <c r="B10" s="121"/>
      <c r="C10" s="18"/>
      <c r="D10" s="21" t="s">
        <v>169</v>
      </c>
      <c r="E10" s="18"/>
      <c r="F10" s="28">
        <v>380607880231</v>
      </c>
      <c r="G10" s="18"/>
      <c r="H10" s="70">
        <f>F10/F13</f>
        <v>0.19586084054740333</v>
      </c>
      <c r="I10" s="18"/>
      <c r="J10" s="66">
        <v>0</v>
      </c>
    </row>
    <row r="11" spans="1:10" ht="18.75" x14ac:dyDescent="0.4">
      <c r="A11" s="121" t="s">
        <v>170</v>
      </c>
      <c r="B11" s="121"/>
      <c r="C11" s="18"/>
      <c r="D11" s="21" t="s">
        <v>171</v>
      </c>
      <c r="E11" s="18"/>
      <c r="F11" s="28">
        <v>17545590769</v>
      </c>
      <c r="G11" s="18"/>
      <c r="H11" s="70">
        <f>F11/F13</f>
        <v>9.0289621797410256E-3</v>
      </c>
      <c r="I11" s="18"/>
      <c r="J11" s="66">
        <f>F11/سهام!AG9</f>
        <v>3.4549073861186384E-4</v>
      </c>
    </row>
    <row r="12" spans="1:10" ht="18.75" x14ac:dyDescent="0.4">
      <c r="A12" s="122" t="s">
        <v>172</v>
      </c>
      <c r="B12" s="122"/>
      <c r="C12" s="18"/>
      <c r="D12" s="64" t="s">
        <v>173</v>
      </c>
      <c r="E12" s="18"/>
      <c r="F12" s="31">
        <v>46030186330</v>
      </c>
      <c r="G12" s="18"/>
      <c r="H12" s="71">
        <f>F12/F13</f>
        <v>2.3687136954903997E-2</v>
      </c>
      <c r="I12" s="18"/>
      <c r="J12" s="67">
        <f>F12/سهام!AG9</f>
        <v>9.0638173903447299E-4</v>
      </c>
    </row>
    <row r="13" spans="1:10" ht="21" x14ac:dyDescent="0.4">
      <c r="A13" s="112" t="s">
        <v>108</v>
      </c>
      <c r="B13" s="112"/>
      <c r="C13" s="18"/>
      <c r="D13" s="32"/>
      <c r="E13" s="18"/>
      <c r="F13" s="32">
        <f>SUM(F8:F12)</f>
        <v>1943256646746</v>
      </c>
      <c r="G13" s="18"/>
      <c r="H13" s="72">
        <f>SUM(H8:H12)</f>
        <v>0.99999999999999989</v>
      </c>
      <c r="I13" s="18"/>
      <c r="J13" s="68">
        <f>SUM(J8:J12)</f>
        <v>3.0770162352587199E-2</v>
      </c>
    </row>
    <row r="14" spans="1:10" x14ac:dyDescent="0.4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4">
      <c r="A15" s="18"/>
      <c r="B15" s="18"/>
      <c r="C15" s="18"/>
      <c r="D15" s="18"/>
      <c r="E15" s="18"/>
      <c r="F15" s="18"/>
      <c r="G15" s="18"/>
      <c r="H15" s="18"/>
      <c r="I15" s="18"/>
      <c r="J15" s="18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07"/>
  <sheetViews>
    <sheetView rightToLeft="1" workbookViewId="0">
      <selection activeCell="A3" sqref="A3:W3"/>
    </sheetView>
  </sheetViews>
  <sheetFormatPr defaultRowHeight="15.75" x14ac:dyDescent="0.4"/>
  <cols>
    <col min="1" max="1" width="6.140625" style="16" bestFit="1" customWidth="1"/>
    <col min="2" max="2" width="28.85546875" style="16" customWidth="1"/>
    <col min="3" max="3" width="1.28515625" style="16" customWidth="1"/>
    <col min="4" max="4" width="16.140625" style="16" bestFit="1" customWidth="1"/>
    <col min="5" max="5" width="1.28515625" style="16" customWidth="1"/>
    <col min="6" max="6" width="17.5703125" style="16" bestFit="1" customWidth="1"/>
    <col min="7" max="7" width="1.28515625" style="16" customWidth="1"/>
    <col min="8" max="8" width="16.85546875" style="16" bestFit="1" customWidth="1"/>
    <col min="9" max="9" width="1.28515625" style="16" customWidth="1"/>
    <col min="10" max="10" width="17.7109375" style="16" bestFit="1" customWidth="1"/>
    <col min="11" max="11" width="1.28515625" style="16" customWidth="1"/>
    <col min="12" max="12" width="17.28515625" style="16" bestFit="1" customWidth="1"/>
    <col min="13" max="13" width="1.28515625" style="16" customWidth="1"/>
    <col min="14" max="14" width="17.28515625" style="16" bestFit="1" customWidth="1"/>
    <col min="15" max="16" width="1.28515625" style="16" customWidth="1"/>
    <col min="17" max="17" width="17.85546875" style="16" bestFit="1" customWidth="1"/>
    <col min="18" max="18" width="1.28515625" style="16" customWidth="1"/>
    <col min="19" max="19" width="17.7109375" style="16" bestFit="1" customWidth="1"/>
    <col min="20" max="20" width="1.28515625" style="16" customWidth="1"/>
    <col min="21" max="21" width="18.42578125" style="16" bestFit="1" customWidth="1"/>
    <col min="22" max="22" width="1.28515625" style="16" customWidth="1"/>
    <col min="23" max="23" width="17.28515625" style="16" bestFit="1" customWidth="1"/>
    <col min="24" max="24" width="0.28515625" style="16" customWidth="1"/>
    <col min="25" max="26" width="9.140625" style="16"/>
  </cols>
  <sheetData>
    <row r="1" spans="1:23" ht="29.1" customHeight="1" x14ac:dyDescent="0.4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ht="21.75" customHeight="1" x14ac:dyDescent="0.4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21.75" customHeight="1" x14ac:dyDescent="0.4">
      <c r="A3" s="101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ht="14.45" customHeight="1" x14ac:dyDescent="0.4"/>
    <row r="5" spans="1:23" ht="14.45" customHeight="1" x14ac:dyDescent="0.4">
      <c r="A5" s="11" t="s">
        <v>174</v>
      </c>
      <c r="B5" s="103" t="s">
        <v>175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14.45" customHeight="1" x14ac:dyDescent="0.4">
      <c r="A6" s="18"/>
      <c r="B6" s="18"/>
      <c r="C6" s="18"/>
      <c r="D6" s="104" t="s">
        <v>176</v>
      </c>
      <c r="E6" s="104"/>
      <c r="F6" s="104"/>
      <c r="G6" s="104"/>
      <c r="H6" s="104"/>
      <c r="I6" s="104"/>
      <c r="J6" s="104"/>
      <c r="K6" s="104"/>
      <c r="L6" s="104"/>
      <c r="M6" s="18"/>
      <c r="N6" s="104" t="s">
        <v>177</v>
      </c>
      <c r="O6" s="104"/>
      <c r="P6" s="104"/>
      <c r="Q6" s="104"/>
      <c r="R6" s="104"/>
      <c r="S6" s="104"/>
      <c r="T6" s="104"/>
      <c r="U6" s="104"/>
      <c r="V6" s="104"/>
      <c r="W6" s="104"/>
    </row>
    <row r="7" spans="1:23" ht="14.45" customHeight="1" x14ac:dyDescent="0.4">
      <c r="A7" s="18"/>
      <c r="B7" s="18"/>
      <c r="C7" s="18"/>
      <c r="D7" s="19"/>
      <c r="E7" s="19"/>
      <c r="F7" s="19"/>
      <c r="G7" s="19"/>
      <c r="H7" s="19"/>
      <c r="I7" s="19"/>
      <c r="J7" s="105" t="s">
        <v>108</v>
      </c>
      <c r="K7" s="105"/>
      <c r="L7" s="105"/>
      <c r="M7" s="18"/>
      <c r="N7" s="19"/>
      <c r="O7" s="19"/>
      <c r="P7" s="19"/>
      <c r="Q7" s="19"/>
      <c r="R7" s="19"/>
      <c r="S7" s="19"/>
      <c r="T7" s="19"/>
      <c r="U7" s="105" t="s">
        <v>108</v>
      </c>
      <c r="V7" s="105"/>
      <c r="W7" s="105"/>
    </row>
    <row r="8" spans="1:23" ht="14.45" customHeight="1" x14ac:dyDescent="0.4">
      <c r="A8" s="104" t="s">
        <v>178</v>
      </c>
      <c r="B8" s="104"/>
      <c r="C8" s="18"/>
      <c r="D8" s="12" t="s">
        <v>179</v>
      </c>
      <c r="E8" s="18"/>
      <c r="F8" s="12" t="s">
        <v>180</v>
      </c>
      <c r="G8" s="18"/>
      <c r="H8" s="12" t="s">
        <v>181</v>
      </c>
      <c r="I8" s="18"/>
      <c r="J8" s="13" t="s">
        <v>154</v>
      </c>
      <c r="K8" s="19"/>
      <c r="L8" s="13" t="s">
        <v>163</v>
      </c>
      <c r="M8" s="18"/>
      <c r="N8" s="12" t="s">
        <v>179</v>
      </c>
      <c r="O8" s="18"/>
      <c r="P8" s="104" t="s">
        <v>180</v>
      </c>
      <c r="Q8" s="104"/>
      <c r="R8" s="18"/>
      <c r="S8" s="12" t="s">
        <v>181</v>
      </c>
      <c r="T8" s="18"/>
      <c r="U8" s="13" t="s">
        <v>154</v>
      </c>
      <c r="V8" s="19"/>
      <c r="W8" s="13" t="s">
        <v>163</v>
      </c>
    </row>
    <row r="9" spans="1:23" ht="21.75" customHeight="1" x14ac:dyDescent="0.4">
      <c r="A9" s="120" t="s">
        <v>53</v>
      </c>
      <c r="B9" s="120"/>
      <c r="C9" s="18"/>
      <c r="D9" s="26">
        <v>0</v>
      </c>
      <c r="E9" s="18"/>
      <c r="F9" s="26">
        <v>229827979085</v>
      </c>
      <c r="G9" s="18"/>
      <c r="H9" s="26">
        <v>9116792632</v>
      </c>
      <c r="I9" s="18"/>
      <c r="J9" s="26">
        <v>238944771717</v>
      </c>
      <c r="K9" s="18"/>
      <c r="L9" s="27">
        <v>17.510000000000002</v>
      </c>
      <c r="M9" s="18"/>
      <c r="N9" s="26">
        <v>143005259520</v>
      </c>
      <c r="O9" s="18"/>
      <c r="P9" s="123">
        <v>376036801012</v>
      </c>
      <c r="Q9" s="123"/>
      <c r="R9" s="18"/>
      <c r="S9" s="26">
        <v>9116792632</v>
      </c>
      <c r="T9" s="18"/>
      <c r="U9" s="26">
        <v>528158853164</v>
      </c>
      <c r="V9" s="18"/>
      <c r="W9" s="27">
        <v>3.68</v>
      </c>
    </row>
    <row r="10" spans="1:23" ht="21.75" customHeight="1" x14ac:dyDescent="0.4">
      <c r="A10" s="121" t="s">
        <v>32</v>
      </c>
      <c r="B10" s="121"/>
      <c r="C10" s="18"/>
      <c r="D10" s="28">
        <v>0</v>
      </c>
      <c r="E10" s="18"/>
      <c r="F10" s="28">
        <v>31901361730</v>
      </c>
      <c r="G10" s="18"/>
      <c r="H10" s="28">
        <v>-795719759</v>
      </c>
      <c r="I10" s="18"/>
      <c r="J10" s="28">
        <v>31105641971</v>
      </c>
      <c r="K10" s="18"/>
      <c r="L10" s="29">
        <v>2.2799999999999998</v>
      </c>
      <c r="M10" s="18"/>
      <c r="N10" s="28">
        <v>21000000000</v>
      </c>
      <c r="O10" s="18"/>
      <c r="P10" s="124">
        <v>-21466890875</v>
      </c>
      <c r="Q10" s="124"/>
      <c r="R10" s="18"/>
      <c r="S10" s="28">
        <v>-7928091919</v>
      </c>
      <c r="T10" s="18"/>
      <c r="U10" s="28">
        <v>-8394982794</v>
      </c>
      <c r="V10" s="18"/>
      <c r="W10" s="29">
        <v>-0.06</v>
      </c>
    </row>
    <row r="11" spans="1:23" ht="21.75" customHeight="1" x14ac:dyDescent="0.4">
      <c r="A11" s="121" t="s">
        <v>106</v>
      </c>
      <c r="B11" s="121"/>
      <c r="C11" s="18"/>
      <c r="D11" s="28">
        <v>0</v>
      </c>
      <c r="E11" s="18"/>
      <c r="F11" s="28">
        <v>0</v>
      </c>
      <c r="G11" s="18"/>
      <c r="H11" s="28">
        <v>1707473558</v>
      </c>
      <c r="I11" s="18"/>
      <c r="J11" s="28">
        <v>1707473558</v>
      </c>
      <c r="K11" s="18"/>
      <c r="L11" s="29">
        <v>0.13</v>
      </c>
      <c r="M11" s="18"/>
      <c r="N11" s="28">
        <v>0</v>
      </c>
      <c r="O11" s="18"/>
      <c r="P11" s="124">
        <v>0</v>
      </c>
      <c r="Q11" s="124"/>
      <c r="R11" s="18"/>
      <c r="S11" s="28">
        <v>197520042515</v>
      </c>
      <c r="T11" s="18"/>
      <c r="U11" s="28">
        <v>197520042515</v>
      </c>
      <c r="V11" s="18"/>
      <c r="W11" s="29">
        <v>1.38</v>
      </c>
    </row>
    <row r="12" spans="1:23" ht="21.75" customHeight="1" x14ac:dyDescent="0.4">
      <c r="A12" s="121" t="s">
        <v>35</v>
      </c>
      <c r="B12" s="121"/>
      <c r="C12" s="18"/>
      <c r="D12" s="28">
        <v>0</v>
      </c>
      <c r="E12" s="18"/>
      <c r="F12" s="28">
        <v>0</v>
      </c>
      <c r="G12" s="18"/>
      <c r="H12" s="28">
        <v>41962297696</v>
      </c>
      <c r="I12" s="18"/>
      <c r="J12" s="28">
        <v>41962297696</v>
      </c>
      <c r="K12" s="18"/>
      <c r="L12" s="29">
        <v>3.08</v>
      </c>
      <c r="M12" s="18"/>
      <c r="N12" s="28">
        <v>0</v>
      </c>
      <c r="O12" s="18"/>
      <c r="P12" s="124">
        <v>0</v>
      </c>
      <c r="Q12" s="124"/>
      <c r="R12" s="18"/>
      <c r="S12" s="28">
        <v>41962297696</v>
      </c>
      <c r="T12" s="18"/>
      <c r="U12" s="28">
        <v>41962297696</v>
      </c>
      <c r="V12" s="18"/>
      <c r="W12" s="29">
        <v>0.28999999999999998</v>
      </c>
    </row>
    <row r="13" spans="1:23" ht="21.75" customHeight="1" x14ac:dyDescent="0.4">
      <c r="A13" s="121" t="s">
        <v>59</v>
      </c>
      <c r="B13" s="121"/>
      <c r="C13" s="18"/>
      <c r="D13" s="28">
        <v>0</v>
      </c>
      <c r="E13" s="18"/>
      <c r="F13" s="28">
        <v>0</v>
      </c>
      <c r="G13" s="18"/>
      <c r="H13" s="28">
        <v>34308755099</v>
      </c>
      <c r="I13" s="18"/>
      <c r="J13" s="28">
        <v>34308755099</v>
      </c>
      <c r="K13" s="18"/>
      <c r="L13" s="29">
        <v>2.5099999999999998</v>
      </c>
      <c r="M13" s="18"/>
      <c r="N13" s="28">
        <v>26265000000</v>
      </c>
      <c r="O13" s="18"/>
      <c r="P13" s="124">
        <v>0</v>
      </c>
      <c r="Q13" s="124"/>
      <c r="R13" s="18"/>
      <c r="S13" s="28">
        <v>68922295731</v>
      </c>
      <c r="T13" s="18"/>
      <c r="U13" s="28">
        <v>95187295731</v>
      </c>
      <c r="V13" s="18"/>
      <c r="W13" s="29">
        <v>0.66</v>
      </c>
    </row>
    <row r="14" spans="1:23" ht="21.75" customHeight="1" x14ac:dyDescent="0.4">
      <c r="A14" s="121" t="s">
        <v>56</v>
      </c>
      <c r="B14" s="121"/>
      <c r="C14" s="18"/>
      <c r="D14" s="28">
        <v>0</v>
      </c>
      <c r="E14" s="18"/>
      <c r="F14" s="28">
        <v>100868317835</v>
      </c>
      <c r="G14" s="18"/>
      <c r="H14" s="28">
        <v>-460955834609</v>
      </c>
      <c r="I14" s="18"/>
      <c r="J14" s="28">
        <v>-360087516774</v>
      </c>
      <c r="K14" s="18"/>
      <c r="L14" s="29">
        <v>-26.39</v>
      </c>
      <c r="M14" s="18"/>
      <c r="N14" s="28">
        <v>311235766423</v>
      </c>
      <c r="O14" s="18"/>
      <c r="P14" s="124">
        <v>-286447479332</v>
      </c>
      <c r="Q14" s="124"/>
      <c r="R14" s="18"/>
      <c r="S14" s="28">
        <v>-435895259920</v>
      </c>
      <c r="T14" s="18"/>
      <c r="U14" s="28">
        <v>-411106972829</v>
      </c>
      <c r="V14" s="18"/>
      <c r="W14" s="29">
        <v>-2.87</v>
      </c>
    </row>
    <row r="15" spans="1:23" ht="21.75" customHeight="1" x14ac:dyDescent="0.4">
      <c r="A15" s="121" t="s">
        <v>44</v>
      </c>
      <c r="B15" s="121"/>
      <c r="C15" s="18"/>
      <c r="D15" s="28">
        <v>0</v>
      </c>
      <c r="E15" s="18"/>
      <c r="F15" s="28">
        <v>-8326583600</v>
      </c>
      <c r="G15" s="18"/>
      <c r="H15" s="28">
        <v>379187056</v>
      </c>
      <c r="I15" s="18"/>
      <c r="J15" s="28">
        <v>-7947396544</v>
      </c>
      <c r="K15" s="18"/>
      <c r="L15" s="29">
        <v>-0.57999999999999996</v>
      </c>
      <c r="M15" s="18"/>
      <c r="N15" s="28">
        <v>2418410257</v>
      </c>
      <c r="O15" s="18"/>
      <c r="P15" s="124">
        <v>25873815316</v>
      </c>
      <c r="Q15" s="124"/>
      <c r="R15" s="18"/>
      <c r="S15" s="28">
        <v>139530852292</v>
      </c>
      <c r="T15" s="18"/>
      <c r="U15" s="28">
        <v>167823077865</v>
      </c>
      <c r="V15" s="18"/>
      <c r="W15" s="29">
        <v>1.17</v>
      </c>
    </row>
    <row r="16" spans="1:23" ht="21.75" customHeight="1" x14ac:dyDescent="0.4">
      <c r="A16" s="121" t="s">
        <v>81</v>
      </c>
      <c r="B16" s="121"/>
      <c r="C16" s="18"/>
      <c r="D16" s="28">
        <v>0</v>
      </c>
      <c r="E16" s="18"/>
      <c r="F16" s="28">
        <v>0</v>
      </c>
      <c r="G16" s="18"/>
      <c r="H16" s="28">
        <v>521107817740</v>
      </c>
      <c r="I16" s="18"/>
      <c r="J16" s="28">
        <v>521107817740</v>
      </c>
      <c r="K16" s="18"/>
      <c r="L16" s="29">
        <v>38.19</v>
      </c>
      <c r="M16" s="18"/>
      <c r="N16" s="28">
        <v>0</v>
      </c>
      <c r="O16" s="18"/>
      <c r="P16" s="124">
        <v>0</v>
      </c>
      <c r="Q16" s="124"/>
      <c r="R16" s="18"/>
      <c r="S16" s="28">
        <v>1110016225757</v>
      </c>
      <c r="T16" s="18"/>
      <c r="U16" s="28">
        <v>1110016225757</v>
      </c>
      <c r="V16" s="18"/>
      <c r="W16" s="29">
        <v>7.74</v>
      </c>
    </row>
    <row r="17" spans="1:23" ht="21.75" customHeight="1" x14ac:dyDescent="0.4">
      <c r="A17" s="121" t="s">
        <v>62</v>
      </c>
      <c r="B17" s="121"/>
      <c r="C17" s="18"/>
      <c r="D17" s="28">
        <v>0</v>
      </c>
      <c r="E17" s="18"/>
      <c r="F17" s="28">
        <v>195640705853</v>
      </c>
      <c r="G17" s="18"/>
      <c r="H17" s="28">
        <v>92210324866</v>
      </c>
      <c r="I17" s="18"/>
      <c r="J17" s="28">
        <v>287851030719</v>
      </c>
      <c r="K17" s="18"/>
      <c r="L17" s="29">
        <v>21.1</v>
      </c>
      <c r="M17" s="18"/>
      <c r="N17" s="28">
        <v>171756000000</v>
      </c>
      <c r="O17" s="18"/>
      <c r="P17" s="124">
        <v>334730017724</v>
      </c>
      <c r="Q17" s="124"/>
      <c r="R17" s="18"/>
      <c r="S17" s="28">
        <v>-208423377736</v>
      </c>
      <c r="T17" s="18"/>
      <c r="U17" s="28">
        <v>298062639988</v>
      </c>
      <c r="V17" s="18"/>
      <c r="W17" s="29">
        <v>2.08</v>
      </c>
    </row>
    <row r="18" spans="1:23" ht="21.75" customHeight="1" x14ac:dyDescent="0.4">
      <c r="A18" s="121" t="s">
        <v>30</v>
      </c>
      <c r="B18" s="121"/>
      <c r="C18" s="18"/>
      <c r="D18" s="28">
        <v>0</v>
      </c>
      <c r="E18" s="18"/>
      <c r="F18" s="28">
        <v>13515381097</v>
      </c>
      <c r="G18" s="18"/>
      <c r="H18" s="28">
        <v>19914353747</v>
      </c>
      <c r="I18" s="18"/>
      <c r="J18" s="28">
        <v>33429734844</v>
      </c>
      <c r="K18" s="18"/>
      <c r="L18" s="29">
        <v>2.4500000000000002</v>
      </c>
      <c r="M18" s="18"/>
      <c r="N18" s="28">
        <v>147553191489</v>
      </c>
      <c r="O18" s="18"/>
      <c r="P18" s="124">
        <v>178651488639</v>
      </c>
      <c r="Q18" s="124"/>
      <c r="R18" s="18"/>
      <c r="S18" s="28">
        <v>750003228523</v>
      </c>
      <c r="T18" s="18"/>
      <c r="U18" s="28">
        <v>1076207908651</v>
      </c>
      <c r="V18" s="18"/>
      <c r="W18" s="29">
        <v>7.51</v>
      </c>
    </row>
    <row r="19" spans="1:23" ht="21.75" customHeight="1" x14ac:dyDescent="0.4">
      <c r="A19" s="121" t="s">
        <v>51</v>
      </c>
      <c r="B19" s="121"/>
      <c r="C19" s="18"/>
      <c r="D19" s="28">
        <v>0</v>
      </c>
      <c r="E19" s="18"/>
      <c r="F19" s="28">
        <v>0</v>
      </c>
      <c r="G19" s="18"/>
      <c r="H19" s="28">
        <v>-4851748777</v>
      </c>
      <c r="I19" s="18"/>
      <c r="J19" s="28">
        <v>-4851748777</v>
      </c>
      <c r="K19" s="18"/>
      <c r="L19" s="29">
        <v>-0.36</v>
      </c>
      <c r="M19" s="18"/>
      <c r="N19" s="28">
        <v>3600000000</v>
      </c>
      <c r="O19" s="18"/>
      <c r="P19" s="124">
        <v>0</v>
      </c>
      <c r="Q19" s="124"/>
      <c r="R19" s="18"/>
      <c r="S19" s="28">
        <v>-4851748777</v>
      </c>
      <c r="T19" s="18"/>
      <c r="U19" s="28">
        <v>-1251748777</v>
      </c>
      <c r="V19" s="18"/>
      <c r="W19" s="29">
        <v>-0.01</v>
      </c>
    </row>
    <row r="20" spans="1:23" ht="21.75" customHeight="1" x14ac:dyDescent="0.4">
      <c r="A20" s="121" t="s">
        <v>79</v>
      </c>
      <c r="B20" s="121"/>
      <c r="C20" s="18"/>
      <c r="D20" s="28">
        <v>0</v>
      </c>
      <c r="E20" s="18"/>
      <c r="F20" s="28">
        <v>-54760637901</v>
      </c>
      <c r="G20" s="18"/>
      <c r="H20" s="28">
        <v>511895039</v>
      </c>
      <c r="I20" s="18"/>
      <c r="J20" s="28">
        <v>-54248742862</v>
      </c>
      <c r="K20" s="18"/>
      <c r="L20" s="29">
        <v>-3.98</v>
      </c>
      <c r="M20" s="18"/>
      <c r="N20" s="28">
        <v>177840000000</v>
      </c>
      <c r="O20" s="18"/>
      <c r="P20" s="124">
        <v>3539541649</v>
      </c>
      <c r="Q20" s="124"/>
      <c r="R20" s="18"/>
      <c r="S20" s="28">
        <v>511895039</v>
      </c>
      <c r="T20" s="18"/>
      <c r="U20" s="28">
        <v>181891436688</v>
      </c>
      <c r="V20" s="18"/>
      <c r="W20" s="29">
        <v>1.27</v>
      </c>
    </row>
    <row r="21" spans="1:23" ht="21.75" customHeight="1" x14ac:dyDescent="0.4">
      <c r="A21" s="121" t="s">
        <v>57</v>
      </c>
      <c r="B21" s="121"/>
      <c r="C21" s="18"/>
      <c r="D21" s="28">
        <v>0</v>
      </c>
      <c r="E21" s="18"/>
      <c r="F21" s="28">
        <v>-22661298832</v>
      </c>
      <c r="G21" s="18"/>
      <c r="H21" s="28">
        <v>-8207533283</v>
      </c>
      <c r="I21" s="18"/>
      <c r="J21" s="28">
        <v>-30868832115</v>
      </c>
      <c r="K21" s="18"/>
      <c r="L21" s="29">
        <v>-2.2599999999999998</v>
      </c>
      <c r="M21" s="18"/>
      <c r="N21" s="28">
        <v>400000000000</v>
      </c>
      <c r="O21" s="18"/>
      <c r="P21" s="124">
        <v>-43486780874</v>
      </c>
      <c r="Q21" s="124"/>
      <c r="R21" s="18"/>
      <c r="S21" s="28">
        <v>-8207533283</v>
      </c>
      <c r="T21" s="18"/>
      <c r="U21" s="28">
        <v>348305685843</v>
      </c>
      <c r="V21" s="18"/>
      <c r="W21" s="29">
        <v>2.4300000000000002</v>
      </c>
    </row>
    <row r="22" spans="1:23" ht="21.75" customHeight="1" x14ac:dyDescent="0.4">
      <c r="A22" s="121" t="s">
        <v>50</v>
      </c>
      <c r="B22" s="121"/>
      <c r="C22" s="18"/>
      <c r="D22" s="28">
        <v>0</v>
      </c>
      <c r="E22" s="18"/>
      <c r="F22" s="28">
        <v>4389047929</v>
      </c>
      <c r="G22" s="18"/>
      <c r="H22" s="28">
        <v>19155571615</v>
      </c>
      <c r="I22" s="18"/>
      <c r="J22" s="28">
        <v>23544619544</v>
      </c>
      <c r="K22" s="18"/>
      <c r="L22" s="29">
        <v>1.73</v>
      </c>
      <c r="M22" s="18"/>
      <c r="N22" s="28">
        <v>0</v>
      </c>
      <c r="O22" s="18"/>
      <c r="P22" s="124">
        <v>113412356237</v>
      </c>
      <c r="Q22" s="124"/>
      <c r="R22" s="18"/>
      <c r="S22" s="28">
        <v>19103812032</v>
      </c>
      <c r="T22" s="18"/>
      <c r="U22" s="28">
        <v>132516168269</v>
      </c>
      <c r="V22" s="18"/>
      <c r="W22" s="29">
        <v>0.92</v>
      </c>
    </row>
    <row r="23" spans="1:23" ht="21.75" customHeight="1" x14ac:dyDescent="0.4">
      <c r="A23" s="121" t="s">
        <v>27</v>
      </c>
      <c r="B23" s="121"/>
      <c r="C23" s="18"/>
      <c r="D23" s="28">
        <v>0</v>
      </c>
      <c r="E23" s="18"/>
      <c r="F23" s="28">
        <v>-27708324697</v>
      </c>
      <c r="G23" s="18"/>
      <c r="H23" s="28">
        <v>66149627856</v>
      </c>
      <c r="I23" s="18"/>
      <c r="J23" s="28">
        <v>38441303159</v>
      </c>
      <c r="K23" s="18"/>
      <c r="L23" s="29">
        <v>2.82</v>
      </c>
      <c r="M23" s="18"/>
      <c r="N23" s="28">
        <v>216000000000</v>
      </c>
      <c r="O23" s="18"/>
      <c r="P23" s="124">
        <v>155845762237</v>
      </c>
      <c r="Q23" s="124"/>
      <c r="R23" s="18"/>
      <c r="S23" s="28">
        <v>-110757494833</v>
      </c>
      <c r="T23" s="18"/>
      <c r="U23" s="28">
        <v>261088267404</v>
      </c>
      <c r="V23" s="18"/>
      <c r="W23" s="29">
        <v>1.82</v>
      </c>
    </row>
    <row r="24" spans="1:23" ht="21.75" customHeight="1" x14ac:dyDescent="0.4">
      <c r="A24" s="121" t="s">
        <v>65</v>
      </c>
      <c r="B24" s="121"/>
      <c r="C24" s="18"/>
      <c r="D24" s="28">
        <v>0</v>
      </c>
      <c r="E24" s="18"/>
      <c r="F24" s="28">
        <v>54905587476</v>
      </c>
      <c r="G24" s="18"/>
      <c r="H24" s="28">
        <v>-7462112875</v>
      </c>
      <c r="I24" s="18"/>
      <c r="J24" s="28">
        <v>47443474601</v>
      </c>
      <c r="K24" s="18"/>
      <c r="L24" s="29">
        <v>3.48</v>
      </c>
      <c r="M24" s="18"/>
      <c r="N24" s="28">
        <v>56700000000</v>
      </c>
      <c r="O24" s="18"/>
      <c r="P24" s="124">
        <v>-7476625378</v>
      </c>
      <c r="Q24" s="124"/>
      <c r="R24" s="18"/>
      <c r="S24" s="28">
        <v>39201473619</v>
      </c>
      <c r="T24" s="18"/>
      <c r="U24" s="28">
        <v>88424848241</v>
      </c>
      <c r="V24" s="18"/>
      <c r="W24" s="29">
        <v>0.62</v>
      </c>
    </row>
    <row r="25" spans="1:23" ht="21.75" customHeight="1" x14ac:dyDescent="0.4">
      <c r="A25" s="121" t="s">
        <v>22</v>
      </c>
      <c r="B25" s="121"/>
      <c r="C25" s="18"/>
      <c r="D25" s="28">
        <v>0</v>
      </c>
      <c r="E25" s="18"/>
      <c r="F25" s="28">
        <v>0</v>
      </c>
      <c r="G25" s="18"/>
      <c r="H25" s="28">
        <v>7471307884</v>
      </c>
      <c r="I25" s="18"/>
      <c r="J25" s="28">
        <v>7471307884</v>
      </c>
      <c r="K25" s="18"/>
      <c r="L25" s="29">
        <v>0.55000000000000004</v>
      </c>
      <c r="M25" s="18"/>
      <c r="N25" s="28">
        <v>0</v>
      </c>
      <c r="O25" s="18"/>
      <c r="P25" s="124">
        <v>0</v>
      </c>
      <c r="Q25" s="124"/>
      <c r="R25" s="18"/>
      <c r="S25" s="28">
        <v>16013786479</v>
      </c>
      <c r="T25" s="18"/>
      <c r="U25" s="28">
        <v>16013786479</v>
      </c>
      <c r="V25" s="18"/>
      <c r="W25" s="29">
        <v>0.11</v>
      </c>
    </row>
    <row r="26" spans="1:23" ht="21.75" customHeight="1" x14ac:dyDescent="0.4">
      <c r="A26" s="121" t="s">
        <v>28</v>
      </c>
      <c r="B26" s="121"/>
      <c r="C26" s="18"/>
      <c r="D26" s="28">
        <v>0</v>
      </c>
      <c r="E26" s="18"/>
      <c r="F26" s="28">
        <v>0</v>
      </c>
      <c r="G26" s="18"/>
      <c r="H26" s="28">
        <v>31634411056</v>
      </c>
      <c r="I26" s="18"/>
      <c r="J26" s="28">
        <v>31634411056</v>
      </c>
      <c r="K26" s="18"/>
      <c r="L26" s="29">
        <v>2.3199999999999998</v>
      </c>
      <c r="M26" s="18"/>
      <c r="N26" s="28">
        <v>76103758871</v>
      </c>
      <c r="O26" s="18"/>
      <c r="P26" s="124">
        <v>0</v>
      </c>
      <c r="Q26" s="124"/>
      <c r="R26" s="18"/>
      <c r="S26" s="28">
        <v>219436712660</v>
      </c>
      <c r="T26" s="18"/>
      <c r="U26" s="28">
        <v>295540471531</v>
      </c>
      <c r="V26" s="18"/>
      <c r="W26" s="29">
        <v>2.06</v>
      </c>
    </row>
    <row r="27" spans="1:23" ht="21.75" customHeight="1" x14ac:dyDescent="0.4">
      <c r="A27" s="121" t="s">
        <v>31</v>
      </c>
      <c r="B27" s="121"/>
      <c r="C27" s="18"/>
      <c r="D27" s="28">
        <v>0</v>
      </c>
      <c r="E27" s="18"/>
      <c r="F27" s="28">
        <v>93168573284</v>
      </c>
      <c r="G27" s="18"/>
      <c r="H27" s="28">
        <v>22546248158</v>
      </c>
      <c r="I27" s="18"/>
      <c r="J27" s="28">
        <v>115714821442</v>
      </c>
      <c r="K27" s="18"/>
      <c r="L27" s="29">
        <v>8.48</v>
      </c>
      <c r="M27" s="18"/>
      <c r="N27" s="28">
        <v>0</v>
      </c>
      <c r="O27" s="18"/>
      <c r="P27" s="124">
        <v>113080599088</v>
      </c>
      <c r="Q27" s="124"/>
      <c r="R27" s="18"/>
      <c r="S27" s="28">
        <v>29263605103</v>
      </c>
      <c r="T27" s="18"/>
      <c r="U27" s="28">
        <v>142344204191</v>
      </c>
      <c r="V27" s="18"/>
      <c r="W27" s="29">
        <v>0.99</v>
      </c>
    </row>
    <row r="28" spans="1:23" ht="21.75" customHeight="1" x14ac:dyDescent="0.4">
      <c r="A28" s="121" t="s">
        <v>101</v>
      </c>
      <c r="B28" s="121"/>
      <c r="C28" s="18"/>
      <c r="D28" s="28">
        <v>0</v>
      </c>
      <c r="E28" s="18"/>
      <c r="F28" s="28">
        <v>1046455268</v>
      </c>
      <c r="G28" s="18"/>
      <c r="H28" s="28">
        <v>1009842477</v>
      </c>
      <c r="I28" s="18"/>
      <c r="J28" s="28">
        <v>2056297745</v>
      </c>
      <c r="K28" s="18"/>
      <c r="L28" s="29">
        <v>0.15</v>
      </c>
      <c r="M28" s="18"/>
      <c r="N28" s="28">
        <v>0</v>
      </c>
      <c r="O28" s="18"/>
      <c r="P28" s="124">
        <v>1046455268</v>
      </c>
      <c r="Q28" s="124"/>
      <c r="R28" s="18"/>
      <c r="S28" s="28">
        <v>1009842477</v>
      </c>
      <c r="T28" s="18"/>
      <c r="U28" s="28">
        <v>2056297745</v>
      </c>
      <c r="V28" s="18"/>
      <c r="W28" s="29">
        <v>0.01</v>
      </c>
    </row>
    <row r="29" spans="1:23" ht="21.75" customHeight="1" x14ac:dyDescent="0.4">
      <c r="A29" s="121" t="s">
        <v>40</v>
      </c>
      <c r="B29" s="121"/>
      <c r="C29" s="18"/>
      <c r="D29" s="28">
        <v>0</v>
      </c>
      <c r="E29" s="18"/>
      <c r="F29" s="28">
        <v>0</v>
      </c>
      <c r="G29" s="18"/>
      <c r="H29" s="28">
        <v>-4357</v>
      </c>
      <c r="I29" s="18"/>
      <c r="J29" s="28">
        <v>-4357</v>
      </c>
      <c r="K29" s="18"/>
      <c r="L29" s="29">
        <v>0</v>
      </c>
      <c r="M29" s="18"/>
      <c r="N29" s="28">
        <v>45103053450</v>
      </c>
      <c r="O29" s="18"/>
      <c r="P29" s="124">
        <v>0</v>
      </c>
      <c r="Q29" s="124"/>
      <c r="R29" s="18"/>
      <c r="S29" s="28">
        <v>-116737777188</v>
      </c>
      <c r="T29" s="18"/>
      <c r="U29" s="28">
        <v>-71634723738</v>
      </c>
      <c r="V29" s="18"/>
      <c r="W29" s="29">
        <v>-0.5</v>
      </c>
    </row>
    <row r="30" spans="1:23" ht="21.75" customHeight="1" x14ac:dyDescent="0.4">
      <c r="A30" s="121" t="s">
        <v>60</v>
      </c>
      <c r="B30" s="121"/>
      <c r="C30" s="18"/>
      <c r="D30" s="28">
        <v>0</v>
      </c>
      <c r="E30" s="18"/>
      <c r="F30" s="28">
        <v>0</v>
      </c>
      <c r="G30" s="18"/>
      <c r="H30" s="28">
        <v>2756826590</v>
      </c>
      <c r="I30" s="18"/>
      <c r="J30" s="28">
        <v>2756826590</v>
      </c>
      <c r="K30" s="18"/>
      <c r="L30" s="29">
        <v>0.2</v>
      </c>
      <c r="M30" s="18"/>
      <c r="N30" s="28">
        <v>0</v>
      </c>
      <c r="O30" s="18"/>
      <c r="P30" s="124">
        <v>0</v>
      </c>
      <c r="Q30" s="124"/>
      <c r="R30" s="18"/>
      <c r="S30" s="28">
        <v>8084858404</v>
      </c>
      <c r="T30" s="18"/>
      <c r="U30" s="28">
        <v>8084858404</v>
      </c>
      <c r="V30" s="18"/>
      <c r="W30" s="29">
        <v>0.06</v>
      </c>
    </row>
    <row r="31" spans="1:23" ht="21.75" customHeight="1" x14ac:dyDescent="0.4">
      <c r="A31" s="121" t="s">
        <v>19</v>
      </c>
      <c r="B31" s="121"/>
      <c r="C31" s="18"/>
      <c r="D31" s="28">
        <v>0</v>
      </c>
      <c r="E31" s="18"/>
      <c r="F31" s="28">
        <v>0</v>
      </c>
      <c r="G31" s="18"/>
      <c r="H31" s="28">
        <v>-189798864420</v>
      </c>
      <c r="I31" s="18"/>
      <c r="J31" s="28">
        <v>-189798864420</v>
      </c>
      <c r="K31" s="18"/>
      <c r="L31" s="29">
        <v>-13.91</v>
      </c>
      <c r="M31" s="18"/>
      <c r="N31" s="28">
        <v>41470073038</v>
      </c>
      <c r="O31" s="18"/>
      <c r="P31" s="124">
        <v>0</v>
      </c>
      <c r="Q31" s="124"/>
      <c r="R31" s="18"/>
      <c r="S31" s="28">
        <v>-189798866993</v>
      </c>
      <c r="T31" s="18"/>
      <c r="U31" s="28">
        <v>-148328793955</v>
      </c>
      <c r="V31" s="18"/>
      <c r="W31" s="29">
        <v>-1.03</v>
      </c>
    </row>
    <row r="32" spans="1:23" ht="21.75" customHeight="1" x14ac:dyDescent="0.4">
      <c r="A32" s="121" t="s">
        <v>66</v>
      </c>
      <c r="B32" s="121"/>
      <c r="C32" s="18"/>
      <c r="D32" s="28">
        <v>0</v>
      </c>
      <c r="E32" s="18"/>
      <c r="F32" s="28">
        <v>0</v>
      </c>
      <c r="G32" s="18"/>
      <c r="H32" s="28">
        <v>-27981650995</v>
      </c>
      <c r="I32" s="18"/>
      <c r="J32" s="28">
        <v>-27981650995</v>
      </c>
      <c r="K32" s="18"/>
      <c r="L32" s="29">
        <v>-2.0499999999999998</v>
      </c>
      <c r="M32" s="18"/>
      <c r="N32" s="28">
        <v>0</v>
      </c>
      <c r="O32" s="18"/>
      <c r="P32" s="124">
        <v>0</v>
      </c>
      <c r="Q32" s="124"/>
      <c r="R32" s="18"/>
      <c r="S32" s="28">
        <v>-43751503866</v>
      </c>
      <c r="T32" s="18"/>
      <c r="U32" s="28">
        <v>-43751503866</v>
      </c>
      <c r="V32" s="18"/>
      <c r="W32" s="29">
        <v>-0.31</v>
      </c>
    </row>
    <row r="33" spans="1:23" ht="21.75" customHeight="1" x14ac:dyDescent="0.4">
      <c r="A33" s="121" t="s">
        <v>182</v>
      </c>
      <c r="B33" s="121"/>
      <c r="C33" s="18"/>
      <c r="D33" s="28">
        <v>0</v>
      </c>
      <c r="E33" s="18"/>
      <c r="F33" s="28">
        <v>0</v>
      </c>
      <c r="G33" s="18"/>
      <c r="H33" s="28">
        <v>0</v>
      </c>
      <c r="I33" s="18"/>
      <c r="J33" s="28">
        <v>0</v>
      </c>
      <c r="K33" s="18"/>
      <c r="L33" s="29">
        <v>0</v>
      </c>
      <c r="M33" s="18"/>
      <c r="N33" s="28">
        <v>0</v>
      </c>
      <c r="O33" s="18"/>
      <c r="P33" s="124">
        <v>0</v>
      </c>
      <c r="Q33" s="124"/>
      <c r="R33" s="18"/>
      <c r="S33" s="28">
        <v>-49715225107</v>
      </c>
      <c r="T33" s="18"/>
      <c r="U33" s="28">
        <v>-49715225107</v>
      </c>
      <c r="V33" s="18"/>
      <c r="W33" s="29">
        <v>-0.35</v>
      </c>
    </row>
    <row r="34" spans="1:23" ht="21.75" customHeight="1" x14ac:dyDescent="0.4">
      <c r="A34" s="121" t="s">
        <v>36</v>
      </c>
      <c r="B34" s="121"/>
      <c r="C34" s="18"/>
      <c r="D34" s="28">
        <v>0</v>
      </c>
      <c r="E34" s="18"/>
      <c r="F34" s="28">
        <v>18397522661</v>
      </c>
      <c r="G34" s="18"/>
      <c r="H34" s="28">
        <v>0</v>
      </c>
      <c r="I34" s="18"/>
      <c r="J34" s="28">
        <v>18397522661</v>
      </c>
      <c r="K34" s="18"/>
      <c r="L34" s="29">
        <v>1.35</v>
      </c>
      <c r="M34" s="18"/>
      <c r="N34" s="28">
        <v>0</v>
      </c>
      <c r="O34" s="18"/>
      <c r="P34" s="124">
        <v>49003259191</v>
      </c>
      <c r="Q34" s="124"/>
      <c r="R34" s="18"/>
      <c r="S34" s="28">
        <v>43350151101</v>
      </c>
      <c r="T34" s="18"/>
      <c r="U34" s="28">
        <v>92353410292</v>
      </c>
      <c r="V34" s="18"/>
      <c r="W34" s="29">
        <v>0.64</v>
      </c>
    </row>
    <row r="35" spans="1:23" ht="21.75" customHeight="1" x14ac:dyDescent="0.4">
      <c r="A35" s="121" t="s">
        <v>183</v>
      </c>
      <c r="B35" s="121"/>
      <c r="C35" s="18"/>
      <c r="D35" s="28">
        <v>0</v>
      </c>
      <c r="E35" s="18"/>
      <c r="F35" s="28">
        <v>0</v>
      </c>
      <c r="G35" s="18"/>
      <c r="H35" s="28">
        <v>0</v>
      </c>
      <c r="I35" s="18"/>
      <c r="J35" s="28">
        <v>0</v>
      </c>
      <c r="K35" s="18"/>
      <c r="L35" s="29">
        <v>0</v>
      </c>
      <c r="M35" s="18"/>
      <c r="N35" s="28">
        <v>4480000000</v>
      </c>
      <c r="O35" s="18"/>
      <c r="P35" s="124">
        <v>0</v>
      </c>
      <c r="Q35" s="124"/>
      <c r="R35" s="18"/>
      <c r="S35" s="28">
        <v>-11166164137</v>
      </c>
      <c r="T35" s="18"/>
      <c r="U35" s="28">
        <v>-6686164137</v>
      </c>
      <c r="V35" s="18"/>
      <c r="W35" s="29">
        <v>-0.05</v>
      </c>
    </row>
    <row r="36" spans="1:23" ht="21.75" customHeight="1" x14ac:dyDescent="0.4">
      <c r="A36" s="121" t="s">
        <v>47</v>
      </c>
      <c r="B36" s="121"/>
      <c r="C36" s="18"/>
      <c r="D36" s="28">
        <v>0</v>
      </c>
      <c r="E36" s="18"/>
      <c r="F36" s="28">
        <v>-26376598380</v>
      </c>
      <c r="G36" s="18"/>
      <c r="H36" s="28">
        <v>0</v>
      </c>
      <c r="I36" s="18"/>
      <c r="J36" s="28">
        <v>-26376598380</v>
      </c>
      <c r="K36" s="18"/>
      <c r="L36" s="29">
        <v>-1.93</v>
      </c>
      <c r="M36" s="18"/>
      <c r="N36" s="28">
        <v>30272521552</v>
      </c>
      <c r="O36" s="18"/>
      <c r="P36" s="124">
        <v>-126823633951</v>
      </c>
      <c r="Q36" s="124"/>
      <c r="R36" s="18"/>
      <c r="S36" s="28">
        <v>2644127051</v>
      </c>
      <c r="T36" s="18"/>
      <c r="U36" s="28">
        <v>-93906985348</v>
      </c>
      <c r="V36" s="18"/>
      <c r="W36" s="29">
        <v>-0.66</v>
      </c>
    </row>
    <row r="37" spans="1:23" ht="21.75" customHeight="1" x14ac:dyDescent="0.4">
      <c r="A37" s="121" t="s">
        <v>45</v>
      </c>
      <c r="B37" s="121"/>
      <c r="C37" s="18"/>
      <c r="D37" s="28">
        <v>0</v>
      </c>
      <c r="E37" s="18"/>
      <c r="F37" s="28">
        <v>32732822999</v>
      </c>
      <c r="G37" s="18"/>
      <c r="H37" s="28">
        <v>0</v>
      </c>
      <c r="I37" s="18"/>
      <c r="J37" s="28">
        <v>32732822999</v>
      </c>
      <c r="K37" s="18"/>
      <c r="L37" s="29">
        <v>2.4</v>
      </c>
      <c r="M37" s="18"/>
      <c r="N37" s="28">
        <v>43200000000</v>
      </c>
      <c r="O37" s="18"/>
      <c r="P37" s="124">
        <v>76010128146</v>
      </c>
      <c r="Q37" s="124"/>
      <c r="R37" s="18"/>
      <c r="S37" s="28">
        <v>361779367</v>
      </c>
      <c r="T37" s="18"/>
      <c r="U37" s="28">
        <v>119571907513</v>
      </c>
      <c r="V37" s="18"/>
      <c r="W37" s="29">
        <v>0.83</v>
      </c>
    </row>
    <row r="38" spans="1:23" ht="21.75" customHeight="1" x14ac:dyDescent="0.4">
      <c r="A38" s="121" t="s">
        <v>184</v>
      </c>
      <c r="B38" s="121"/>
      <c r="C38" s="18"/>
      <c r="D38" s="28">
        <v>0</v>
      </c>
      <c r="E38" s="18"/>
      <c r="F38" s="28">
        <v>0</v>
      </c>
      <c r="G38" s="18"/>
      <c r="H38" s="28">
        <v>0</v>
      </c>
      <c r="I38" s="18"/>
      <c r="J38" s="28">
        <v>0</v>
      </c>
      <c r="K38" s="18"/>
      <c r="L38" s="29">
        <v>0</v>
      </c>
      <c r="M38" s="18"/>
      <c r="N38" s="28">
        <v>0</v>
      </c>
      <c r="O38" s="18"/>
      <c r="P38" s="124">
        <v>0</v>
      </c>
      <c r="Q38" s="124"/>
      <c r="R38" s="18"/>
      <c r="S38" s="28">
        <v>31983858912</v>
      </c>
      <c r="T38" s="18"/>
      <c r="U38" s="28">
        <v>31983858912</v>
      </c>
      <c r="V38" s="18"/>
      <c r="W38" s="29">
        <v>0.22</v>
      </c>
    </row>
    <row r="39" spans="1:23" ht="21.75" customHeight="1" x14ac:dyDescent="0.4">
      <c r="A39" s="121" t="s">
        <v>185</v>
      </c>
      <c r="B39" s="121"/>
      <c r="C39" s="18"/>
      <c r="D39" s="28">
        <v>0</v>
      </c>
      <c r="E39" s="18"/>
      <c r="F39" s="28">
        <v>0</v>
      </c>
      <c r="G39" s="18"/>
      <c r="H39" s="28">
        <v>0</v>
      </c>
      <c r="I39" s="18"/>
      <c r="J39" s="28">
        <v>0</v>
      </c>
      <c r="K39" s="18"/>
      <c r="L39" s="29">
        <v>0</v>
      </c>
      <c r="M39" s="18"/>
      <c r="N39" s="28">
        <v>0</v>
      </c>
      <c r="O39" s="18"/>
      <c r="P39" s="124">
        <v>0</v>
      </c>
      <c r="Q39" s="124"/>
      <c r="R39" s="18"/>
      <c r="S39" s="28">
        <v>30507373</v>
      </c>
      <c r="T39" s="18"/>
      <c r="U39" s="28">
        <v>30507373</v>
      </c>
      <c r="V39" s="18"/>
      <c r="W39" s="29">
        <v>0</v>
      </c>
    </row>
    <row r="40" spans="1:23" ht="21.75" customHeight="1" x14ac:dyDescent="0.4">
      <c r="A40" s="121" t="s">
        <v>186</v>
      </c>
      <c r="B40" s="121"/>
      <c r="C40" s="18"/>
      <c r="D40" s="28">
        <v>0</v>
      </c>
      <c r="E40" s="18"/>
      <c r="F40" s="28">
        <v>0</v>
      </c>
      <c r="G40" s="18"/>
      <c r="H40" s="28">
        <v>0</v>
      </c>
      <c r="I40" s="18"/>
      <c r="J40" s="28">
        <v>0</v>
      </c>
      <c r="K40" s="18"/>
      <c r="L40" s="29">
        <v>0</v>
      </c>
      <c r="M40" s="18"/>
      <c r="N40" s="28">
        <v>81260000000</v>
      </c>
      <c r="O40" s="18"/>
      <c r="P40" s="124">
        <v>0</v>
      </c>
      <c r="Q40" s="124"/>
      <c r="R40" s="18"/>
      <c r="S40" s="28">
        <v>-364238308549</v>
      </c>
      <c r="T40" s="18"/>
      <c r="U40" s="28">
        <v>-282978308549</v>
      </c>
      <c r="V40" s="18"/>
      <c r="W40" s="29">
        <v>-1.97</v>
      </c>
    </row>
    <row r="41" spans="1:23" ht="21.75" customHeight="1" x14ac:dyDescent="0.4">
      <c r="A41" s="121" t="s">
        <v>187</v>
      </c>
      <c r="B41" s="121"/>
      <c r="C41" s="18"/>
      <c r="D41" s="28">
        <v>0</v>
      </c>
      <c r="E41" s="18"/>
      <c r="F41" s="28">
        <v>0</v>
      </c>
      <c r="G41" s="18"/>
      <c r="H41" s="28">
        <v>0</v>
      </c>
      <c r="I41" s="18"/>
      <c r="J41" s="28">
        <v>0</v>
      </c>
      <c r="K41" s="18"/>
      <c r="L41" s="29">
        <v>0</v>
      </c>
      <c r="M41" s="18"/>
      <c r="N41" s="28">
        <v>0</v>
      </c>
      <c r="O41" s="18"/>
      <c r="P41" s="124">
        <v>0</v>
      </c>
      <c r="Q41" s="124"/>
      <c r="R41" s="18"/>
      <c r="S41" s="28">
        <v>10767632260</v>
      </c>
      <c r="T41" s="18"/>
      <c r="U41" s="28">
        <v>10767632260</v>
      </c>
      <c r="V41" s="18"/>
      <c r="W41" s="29">
        <v>0.08</v>
      </c>
    </row>
    <row r="42" spans="1:23" ht="21.75" customHeight="1" x14ac:dyDescent="0.4">
      <c r="A42" s="121" t="s">
        <v>188</v>
      </c>
      <c r="B42" s="121"/>
      <c r="C42" s="18"/>
      <c r="D42" s="28">
        <v>0</v>
      </c>
      <c r="E42" s="18"/>
      <c r="F42" s="28">
        <v>0</v>
      </c>
      <c r="G42" s="18"/>
      <c r="H42" s="28">
        <v>0</v>
      </c>
      <c r="I42" s="18"/>
      <c r="J42" s="28">
        <v>0</v>
      </c>
      <c r="K42" s="18"/>
      <c r="L42" s="29">
        <v>0</v>
      </c>
      <c r="M42" s="18"/>
      <c r="N42" s="28">
        <v>0</v>
      </c>
      <c r="O42" s="18"/>
      <c r="P42" s="124">
        <v>0</v>
      </c>
      <c r="Q42" s="124"/>
      <c r="R42" s="18"/>
      <c r="S42" s="28">
        <v>3115857</v>
      </c>
      <c r="T42" s="18"/>
      <c r="U42" s="28">
        <v>3115857</v>
      </c>
      <c r="V42" s="18"/>
      <c r="W42" s="29">
        <v>0</v>
      </c>
    </row>
    <row r="43" spans="1:23" ht="21.75" customHeight="1" x14ac:dyDescent="0.4">
      <c r="A43" s="121" t="s">
        <v>189</v>
      </c>
      <c r="B43" s="121"/>
      <c r="C43" s="18"/>
      <c r="D43" s="28">
        <v>0</v>
      </c>
      <c r="E43" s="18"/>
      <c r="F43" s="28">
        <v>0</v>
      </c>
      <c r="G43" s="18"/>
      <c r="H43" s="28">
        <v>0</v>
      </c>
      <c r="I43" s="18"/>
      <c r="J43" s="28">
        <v>0</v>
      </c>
      <c r="K43" s="18"/>
      <c r="L43" s="29">
        <v>0</v>
      </c>
      <c r="M43" s="18"/>
      <c r="N43" s="28">
        <v>15189596167</v>
      </c>
      <c r="O43" s="18"/>
      <c r="P43" s="124">
        <v>0</v>
      </c>
      <c r="Q43" s="124"/>
      <c r="R43" s="18"/>
      <c r="S43" s="28">
        <v>-21424280187</v>
      </c>
      <c r="T43" s="18"/>
      <c r="U43" s="28">
        <v>-6234684020</v>
      </c>
      <c r="V43" s="18"/>
      <c r="W43" s="29">
        <v>-0.04</v>
      </c>
    </row>
    <row r="44" spans="1:23" ht="21.75" customHeight="1" x14ac:dyDescent="0.4">
      <c r="A44" s="121" t="s">
        <v>63</v>
      </c>
      <c r="B44" s="121"/>
      <c r="C44" s="18"/>
      <c r="D44" s="28">
        <v>0</v>
      </c>
      <c r="E44" s="18"/>
      <c r="F44" s="28">
        <v>-62947778000</v>
      </c>
      <c r="G44" s="18"/>
      <c r="H44" s="28">
        <v>0</v>
      </c>
      <c r="I44" s="18"/>
      <c r="J44" s="28">
        <v>-62947778000</v>
      </c>
      <c r="K44" s="18"/>
      <c r="L44" s="29">
        <v>-4.6100000000000003</v>
      </c>
      <c r="M44" s="18"/>
      <c r="N44" s="28">
        <v>0</v>
      </c>
      <c r="O44" s="18"/>
      <c r="P44" s="124">
        <v>-62081479013</v>
      </c>
      <c r="Q44" s="124"/>
      <c r="R44" s="18"/>
      <c r="S44" s="28">
        <v>-21188563984</v>
      </c>
      <c r="T44" s="18"/>
      <c r="U44" s="28">
        <v>-83270042997</v>
      </c>
      <c r="V44" s="18"/>
      <c r="W44" s="29">
        <v>-0.57999999999999996</v>
      </c>
    </row>
    <row r="45" spans="1:23" ht="21.75" customHeight="1" x14ac:dyDescent="0.4">
      <c r="A45" s="121" t="s">
        <v>190</v>
      </c>
      <c r="B45" s="121"/>
      <c r="C45" s="18"/>
      <c r="D45" s="28">
        <v>0</v>
      </c>
      <c r="E45" s="18"/>
      <c r="F45" s="28">
        <v>0</v>
      </c>
      <c r="G45" s="18"/>
      <c r="H45" s="28">
        <v>0</v>
      </c>
      <c r="I45" s="18"/>
      <c r="J45" s="28">
        <v>0</v>
      </c>
      <c r="K45" s="18"/>
      <c r="L45" s="29">
        <v>0</v>
      </c>
      <c r="M45" s="18"/>
      <c r="N45" s="28">
        <v>235000000</v>
      </c>
      <c r="O45" s="18"/>
      <c r="P45" s="124">
        <v>0</v>
      </c>
      <c r="Q45" s="124"/>
      <c r="R45" s="18"/>
      <c r="S45" s="28">
        <v>725539272</v>
      </c>
      <c r="T45" s="18"/>
      <c r="U45" s="28">
        <v>960539272</v>
      </c>
      <c r="V45" s="18"/>
      <c r="W45" s="29">
        <v>0.01</v>
      </c>
    </row>
    <row r="46" spans="1:23" ht="21.75" customHeight="1" x14ac:dyDescent="0.4">
      <c r="A46" s="121" t="s">
        <v>191</v>
      </c>
      <c r="B46" s="121"/>
      <c r="C46" s="18"/>
      <c r="D46" s="28">
        <v>0</v>
      </c>
      <c r="E46" s="18"/>
      <c r="F46" s="28">
        <v>0</v>
      </c>
      <c r="G46" s="18"/>
      <c r="H46" s="28">
        <v>0</v>
      </c>
      <c r="I46" s="18"/>
      <c r="J46" s="28">
        <v>0</v>
      </c>
      <c r="K46" s="18"/>
      <c r="L46" s="29">
        <v>0</v>
      </c>
      <c r="M46" s="18"/>
      <c r="N46" s="28">
        <v>0</v>
      </c>
      <c r="O46" s="18"/>
      <c r="P46" s="124">
        <v>0</v>
      </c>
      <c r="Q46" s="124"/>
      <c r="R46" s="18"/>
      <c r="S46" s="28">
        <v>525916593444</v>
      </c>
      <c r="T46" s="18"/>
      <c r="U46" s="28">
        <v>525916593444</v>
      </c>
      <c r="V46" s="18"/>
      <c r="W46" s="29">
        <v>3.67</v>
      </c>
    </row>
    <row r="47" spans="1:23" ht="21.75" customHeight="1" x14ac:dyDescent="0.4">
      <c r="A47" s="121" t="s">
        <v>192</v>
      </c>
      <c r="B47" s="121"/>
      <c r="C47" s="18"/>
      <c r="D47" s="28">
        <v>0</v>
      </c>
      <c r="E47" s="18"/>
      <c r="F47" s="28">
        <v>0</v>
      </c>
      <c r="G47" s="18"/>
      <c r="H47" s="28">
        <v>0</v>
      </c>
      <c r="I47" s="18"/>
      <c r="J47" s="28">
        <v>0</v>
      </c>
      <c r="K47" s="18"/>
      <c r="L47" s="29">
        <v>0</v>
      </c>
      <c r="M47" s="18"/>
      <c r="N47" s="28">
        <v>0</v>
      </c>
      <c r="O47" s="18"/>
      <c r="P47" s="124">
        <v>0</v>
      </c>
      <c r="Q47" s="124"/>
      <c r="R47" s="18"/>
      <c r="S47" s="28">
        <v>-33941880439</v>
      </c>
      <c r="T47" s="18"/>
      <c r="U47" s="28">
        <v>-33941880439</v>
      </c>
      <c r="V47" s="18"/>
      <c r="W47" s="29">
        <v>-0.24</v>
      </c>
    </row>
    <row r="48" spans="1:23" ht="21.75" customHeight="1" x14ac:dyDescent="0.4">
      <c r="A48" s="121" t="s">
        <v>193</v>
      </c>
      <c r="B48" s="121"/>
      <c r="C48" s="18"/>
      <c r="D48" s="28">
        <v>0</v>
      </c>
      <c r="E48" s="18"/>
      <c r="F48" s="28">
        <v>0</v>
      </c>
      <c r="G48" s="18"/>
      <c r="H48" s="28">
        <v>0</v>
      </c>
      <c r="I48" s="18"/>
      <c r="J48" s="28">
        <v>0</v>
      </c>
      <c r="K48" s="18"/>
      <c r="L48" s="29">
        <v>0</v>
      </c>
      <c r="M48" s="18"/>
      <c r="N48" s="28">
        <v>0</v>
      </c>
      <c r="O48" s="18"/>
      <c r="P48" s="124">
        <v>0</v>
      </c>
      <c r="Q48" s="124"/>
      <c r="R48" s="18"/>
      <c r="S48" s="28">
        <v>-1902336608</v>
      </c>
      <c r="T48" s="18"/>
      <c r="U48" s="28">
        <v>-1902336608</v>
      </c>
      <c r="V48" s="18"/>
      <c r="W48" s="29">
        <v>-0.01</v>
      </c>
    </row>
    <row r="49" spans="1:23" ht="21.75" customHeight="1" x14ac:dyDescent="0.4">
      <c r="A49" s="121" t="s">
        <v>105</v>
      </c>
      <c r="B49" s="121"/>
      <c r="C49" s="18"/>
      <c r="D49" s="28">
        <v>0</v>
      </c>
      <c r="E49" s="18"/>
      <c r="F49" s="28">
        <v>17223852999</v>
      </c>
      <c r="G49" s="18"/>
      <c r="H49" s="28">
        <v>0</v>
      </c>
      <c r="I49" s="18"/>
      <c r="J49" s="28">
        <v>17223852999</v>
      </c>
      <c r="K49" s="18"/>
      <c r="L49" s="29">
        <v>1.26</v>
      </c>
      <c r="M49" s="18"/>
      <c r="N49" s="28">
        <v>0</v>
      </c>
      <c r="O49" s="18"/>
      <c r="P49" s="124">
        <v>17223852999</v>
      </c>
      <c r="Q49" s="124"/>
      <c r="R49" s="18"/>
      <c r="S49" s="28">
        <v>-1292761764</v>
      </c>
      <c r="T49" s="18"/>
      <c r="U49" s="28">
        <v>15931091235</v>
      </c>
      <c r="V49" s="18"/>
      <c r="W49" s="29">
        <v>0.11</v>
      </c>
    </row>
    <row r="50" spans="1:23" ht="21.75" customHeight="1" x14ac:dyDescent="0.4">
      <c r="A50" s="121" t="s">
        <v>194</v>
      </c>
      <c r="B50" s="121"/>
      <c r="C50" s="18"/>
      <c r="D50" s="28">
        <v>0</v>
      </c>
      <c r="E50" s="18"/>
      <c r="F50" s="28">
        <v>0</v>
      </c>
      <c r="G50" s="18"/>
      <c r="H50" s="28">
        <v>0</v>
      </c>
      <c r="I50" s="18"/>
      <c r="J50" s="28">
        <v>0</v>
      </c>
      <c r="K50" s="18"/>
      <c r="L50" s="29">
        <v>0</v>
      </c>
      <c r="M50" s="18"/>
      <c r="N50" s="28">
        <v>0</v>
      </c>
      <c r="O50" s="18"/>
      <c r="P50" s="124">
        <v>0</v>
      </c>
      <c r="Q50" s="124"/>
      <c r="R50" s="18"/>
      <c r="S50" s="28">
        <v>-19832020696</v>
      </c>
      <c r="T50" s="18"/>
      <c r="U50" s="28">
        <v>-19832020696</v>
      </c>
      <c r="V50" s="18"/>
      <c r="W50" s="29">
        <v>-0.14000000000000001</v>
      </c>
    </row>
    <row r="51" spans="1:23" ht="21.75" customHeight="1" x14ac:dyDescent="0.4">
      <c r="A51" s="121" t="s">
        <v>195</v>
      </c>
      <c r="B51" s="121"/>
      <c r="C51" s="18"/>
      <c r="D51" s="28">
        <v>0</v>
      </c>
      <c r="E51" s="18"/>
      <c r="F51" s="28">
        <v>0</v>
      </c>
      <c r="G51" s="18"/>
      <c r="H51" s="28">
        <v>0</v>
      </c>
      <c r="I51" s="18"/>
      <c r="J51" s="28">
        <v>0</v>
      </c>
      <c r="K51" s="18"/>
      <c r="L51" s="29">
        <v>0</v>
      </c>
      <c r="M51" s="18"/>
      <c r="N51" s="28">
        <v>0</v>
      </c>
      <c r="O51" s="18"/>
      <c r="P51" s="124">
        <v>0</v>
      </c>
      <c r="Q51" s="124"/>
      <c r="R51" s="18"/>
      <c r="S51" s="28">
        <v>45028100841</v>
      </c>
      <c r="T51" s="18"/>
      <c r="U51" s="28">
        <v>45028100841</v>
      </c>
      <c r="V51" s="18"/>
      <c r="W51" s="29">
        <v>0.31</v>
      </c>
    </row>
    <row r="52" spans="1:23" ht="21.75" customHeight="1" x14ac:dyDescent="0.4">
      <c r="A52" s="121" t="s">
        <v>196</v>
      </c>
      <c r="B52" s="121"/>
      <c r="C52" s="18"/>
      <c r="D52" s="28">
        <v>0</v>
      </c>
      <c r="E52" s="18"/>
      <c r="F52" s="28">
        <v>0</v>
      </c>
      <c r="G52" s="18"/>
      <c r="H52" s="28">
        <v>0</v>
      </c>
      <c r="I52" s="18"/>
      <c r="J52" s="28">
        <v>0</v>
      </c>
      <c r="K52" s="18"/>
      <c r="L52" s="29">
        <v>0</v>
      </c>
      <c r="M52" s="18"/>
      <c r="N52" s="28">
        <v>0</v>
      </c>
      <c r="O52" s="18"/>
      <c r="P52" s="124">
        <v>0</v>
      </c>
      <c r="Q52" s="124"/>
      <c r="R52" s="18"/>
      <c r="S52" s="28">
        <v>45564393976</v>
      </c>
      <c r="T52" s="18"/>
      <c r="U52" s="28">
        <v>45564393976</v>
      </c>
      <c r="V52" s="18"/>
      <c r="W52" s="29">
        <v>0.32</v>
      </c>
    </row>
    <row r="53" spans="1:23" ht="21.75" customHeight="1" x14ac:dyDescent="0.4">
      <c r="A53" s="121" t="s">
        <v>39</v>
      </c>
      <c r="B53" s="121"/>
      <c r="C53" s="18"/>
      <c r="D53" s="28">
        <v>0</v>
      </c>
      <c r="E53" s="18"/>
      <c r="F53" s="28">
        <v>-4671812400</v>
      </c>
      <c r="G53" s="18"/>
      <c r="H53" s="28">
        <v>0</v>
      </c>
      <c r="I53" s="18"/>
      <c r="J53" s="28">
        <v>-4671812400</v>
      </c>
      <c r="K53" s="18"/>
      <c r="L53" s="29">
        <v>-0.34</v>
      </c>
      <c r="M53" s="18"/>
      <c r="N53" s="28">
        <v>48750000000</v>
      </c>
      <c r="O53" s="18"/>
      <c r="P53" s="124">
        <v>51263033920</v>
      </c>
      <c r="Q53" s="124"/>
      <c r="R53" s="18"/>
      <c r="S53" s="28">
        <v>180226799317</v>
      </c>
      <c r="T53" s="18"/>
      <c r="U53" s="28">
        <v>280239833237</v>
      </c>
      <c r="V53" s="18"/>
      <c r="W53" s="29">
        <v>1.95</v>
      </c>
    </row>
    <row r="54" spans="1:23" ht="21.75" customHeight="1" x14ac:dyDescent="0.4">
      <c r="A54" s="121" t="s">
        <v>197</v>
      </c>
      <c r="B54" s="121"/>
      <c r="C54" s="18"/>
      <c r="D54" s="28">
        <v>0</v>
      </c>
      <c r="E54" s="18"/>
      <c r="F54" s="28">
        <v>0</v>
      </c>
      <c r="G54" s="18"/>
      <c r="H54" s="28">
        <v>0</v>
      </c>
      <c r="I54" s="18"/>
      <c r="J54" s="28">
        <v>0</v>
      </c>
      <c r="K54" s="18"/>
      <c r="L54" s="29">
        <v>0</v>
      </c>
      <c r="M54" s="18"/>
      <c r="N54" s="28">
        <v>0</v>
      </c>
      <c r="O54" s="18"/>
      <c r="P54" s="124">
        <v>0</v>
      </c>
      <c r="Q54" s="124"/>
      <c r="R54" s="18"/>
      <c r="S54" s="28">
        <v>409846290</v>
      </c>
      <c r="T54" s="18"/>
      <c r="U54" s="28">
        <v>409846290</v>
      </c>
      <c r="V54" s="18"/>
      <c r="W54" s="29">
        <v>0</v>
      </c>
    </row>
    <row r="55" spans="1:23" ht="21.75" customHeight="1" x14ac:dyDescent="0.4">
      <c r="A55" s="121" t="s">
        <v>198</v>
      </c>
      <c r="B55" s="121"/>
      <c r="C55" s="18"/>
      <c r="D55" s="28">
        <v>0</v>
      </c>
      <c r="E55" s="18"/>
      <c r="F55" s="28">
        <v>0</v>
      </c>
      <c r="G55" s="18"/>
      <c r="H55" s="28">
        <v>0</v>
      </c>
      <c r="I55" s="18"/>
      <c r="J55" s="28">
        <v>0</v>
      </c>
      <c r="K55" s="18"/>
      <c r="L55" s="29">
        <v>0</v>
      </c>
      <c r="M55" s="18"/>
      <c r="N55" s="28">
        <v>0</v>
      </c>
      <c r="O55" s="18"/>
      <c r="P55" s="124">
        <v>0</v>
      </c>
      <c r="Q55" s="124"/>
      <c r="R55" s="18"/>
      <c r="S55" s="28">
        <v>15709790864</v>
      </c>
      <c r="T55" s="18"/>
      <c r="U55" s="28">
        <v>15709790864</v>
      </c>
      <c r="V55" s="18"/>
      <c r="W55" s="29">
        <v>0.11</v>
      </c>
    </row>
    <row r="56" spans="1:23" ht="21.75" customHeight="1" x14ac:dyDescent="0.4">
      <c r="A56" s="121" t="s">
        <v>199</v>
      </c>
      <c r="B56" s="121"/>
      <c r="C56" s="18"/>
      <c r="D56" s="28">
        <v>0</v>
      </c>
      <c r="E56" s="18"/>
      <c r="F56" s="28">
        <v>0</v>
      </c>
      <c r="G56" s="18"/>
      <c r="H56" s="28">
        <v>0</v>
      </c>
      <c r="I56" s="18"/>
      <c r="J56" s="28">
        <v>0</v>
      </c>
      <c r="K56" s="18"/>
      <c r="L56" s="29">
        <v>0</v>
      </c>
      <c r="M56" s="18"/>
      <c r="N56" s="28">
        <v>0</v>
      </c>
      <c r="O56" s="18"/>
      <c r="P56" s="124">
        <v>0</v>
      </c>
      <c r="Q56" s="124"/>
      <c r="R56" s="18"/>
      <c r="S56" s="28">
        <v>49555494292</v>
      </c>
      <c r="T56" s="18"/>
      <c r="U56" s="28">
        <v>49555494292</v>
      </c>
      <c r="V56" s="18"/>
      <c r="W56" s="29">
        <v>0.35</v>
      </c>
    </row>
    <row r="57" spans="1:23" ht="21.75" customHeight="1" x14ac:dyDescent="0.4">
      <c r="A57" s="121" t="s">
        <v>200</v>
      </c>
      <c r="B57" s="121"/>
      <c r="C57" s="18"/>
      <c r="D57" s="28">
        <v>0</v>
      </c>
      <c r="E57" s="18"/>
      <c r="F57" s="28">
        <v>0</v>
      </c>
      <c r="G57" s="18"/>
      <c r="H57" s="28">
        <v>0</v>
      </c>
      <c r="I57" s="18"/>
      <c r="J57" s="28">
        <v>0</v>
      </c>
      <c r="K57" s="18"/>
      <c r="L57" s="29">
        <v>0</v>
      </c>
      <c r="M57" s="18"/>
      <c r="N57" s="28">
        <v>0</v>
      </c>
      <c r="O57" s="18"/>
      <c r="P57" s="124">
        <v>0</v>
      </c>
      <c r="Q57" s="124"/>
      <c r="R57" s="18"/>
      <c r="S57" s="28">
        <v>-5263529447</v>
      </c>
      <c r="T57" s="18"/>
      <c r="U57" s="28">
        <v>-5263529447</v>
      </c>
      <c r="V57" s="18"/>
      <c r="W57" s="29">
        <v>-0.04</v>
      </c>
    </row>
    <row r="58" spans="1:23" ht="21.75" customHeight="1" x14ac:dyDescent="0.4">
      <c r="A58" s="121" t="s">
        <v>201</v>
      </c>
      <c r="B58" s="121"/>
      <c r="C58" s="18"/>
      <c r="D58" s="28">
        <v>0</v>
      </c>
      <c r="E58" s="18"/>
      <c r="F58" s="28">
        <v>0</v>
      </c>
      <c r="G58" s="18"/>
      <c r="H58" s="28">
        <v>0</v>
      </c>
      <c r="I58" s="18"/>
      <c r="J58" s="28">
        <v>0</v>
      </c>
      <c r="K58" s="18"/>
      <c r="L58" s="29">
        <v>0</v>
      </c>
      <c r="M58" s="18"/>
      <c r="N58" s="28">
        <v>0</v>
      </c>
      <c r="O58" s="18"/>
      <c r="P58" s="124">
        <v>0</v>
      </c>
      <c r="Q58" s="124"/>
      <c r="R58" s="18"/>
      <c r="S58" s="28">
        <v>-338943877632</v>
      </c>
      <c r="T58" s="18"/>
      <c r="U58" s="28">
        <v>-338943877632</v>
      </c>
      <c r="V58" s="18"/>
      <c r="W58" s="29">
        <v>-2.36</v>
      </c>
    </row>
    <row r="59" spans="1:23" ht="21.75" customHeight="1" x14ac:dyDescent="0.4">
      <c r="A59" s="121" t="s">
        <v>84</v>
      </c>
      <c r="B59" s="121"/>
      <c r="C59" s="18"/>
      <c r="D59" s="28">
        <v>0</v>
      </c>
      <c r="E59" s="18"/>
      <c r="F59" s="28">
        <v>41109008999</v>
      </c>
      <c r="G59" s="18"/>
      <c r="H59" s="28">
        <v>0</v>
      </c>
      <c r="I59" s="18"/>
      <c r="J59" s="28">
        <v>41109008999</v>
      </c>
      <c r="K59" s="18"/>
      <c r="L59" s="29">
        <v>3.01</v>
      </c>
      <c r="M59" s="18"/>
      <c r="N59" s="28">
        <v>93450000000</v>
      </c>
      <c r="O59" s="18"/>
      <c r="P59" s="124">
        <v>32884988755</v>
      </c>
      <c r="Q59" s="124"/>
      <c r="R59" s="18"/>
      <c r="S59" s="28">
        <v>-90734324380</v>
      </c>
      <c r="T59" s="18"/>
      <c r="U59" s="28">
        <v>35600664375</v>
      </c>
      <c r="V59" s="18"/>
      <c r="W59" s="29">
        <v>0.25</v>
      </c>
    </row>
    <row r="60" spans="1:23" ht="21.75" customHeight="1" x14ac:dyDescent="0.4">
      <c r="A60" s="121" t="s">
        <v>202</v>
      </c>
      <c r="B60" s="121"/>
      <c r="C60" s="18"/>
      <c r="D60" s="28">
        <v>0</v>
      </c>
      <c r="E60" s="18"/>
      <c r="F60" s="28">
        <v>0</v>
      </c>
      <c r="G60" s="18"/>
      <c r="H60" s="28">
        <v>0</v>
      </c>
      <c r="I60" s="18"/>
      <c r="J60" s="28">
        <v>0</v>
      </c>
      <c r="K60" s="18"/>
      <c r="L60" s="29">
        <v>0</v>
      </c>
      <c r="M60" s="18"/>
      <c r="N60" s="28">
        <v>0</v>
      </c>
      <c r="O60" s="18"/>
      <c r="P60" s="124">
        <v>0</v>
      </c>
      <c r="Q60" s="124"/>
      <c r="R60" s="18"/>
      <c r="S60" s="28">
        <v>1822968411</v>
      </c>
      <c r="T60" s="18"/>
      <c r="U60" s="28">
        <v>1822968411</v>
      </c>
      <c r="V60" s="18"/>
      <c r="W60" s="29">
        <v>0.01</v>
      </c>
    </row>
    <row r="61" spans="1:23" ht="21.75" customHeight="1" x14ac:dyDescent="0.4">
      <c r="A61" s="121" t="s">
        <v>77</v>
      </c>
      <c r="B61" s="121"/>
      <c r="C61" s="18"/>
      <c r="D61" s="28">
        <v>0</v>
      </c>
      <c r="E61" s="18"/>
      <c r="F61" s="28">
        <v>43913366599</v>
      </c>
      <c r="G61" s="18"/>
      <c r="H61" s="28">
        <v>0</v>
      </c>
      <c r="I61" s="18"/>
      <c r="J61" s="28">
        <v>43913366599</v>
      </c>
      <c r="K61" s="18"/>
      <c r="L61" s="29">
        <v>3.22</v>
      </c>
      <c r="M61" s="18"/>
      <c r="N61" s="28">
        <v>77826000000</v>
      </c>
      <c r="O61" s="18"/>
      <c r="P61" s="124">
        <v>343815710720</v>
      </c>
      <c r="Q61" s="124"/>
      <c r="R61" s="18"/>
      <c r="S61" s="28">
        <v>75617632401</v>
      </c>
      <c r="T61" s="18"/>
      <c r="U61" s="28">
        <v>497259343121</v>
      </c>
      <c r="V61" s="18"/>
      <c r="W61" s="29">
        <v>3.47</v>
      </c>
    </row>
    <row r="62" spans="1:23" ht="21.75" customHeight="1" x14ac:dyDescent="0.4">
      <c r="A62" s="121" t="s">
        <v>20</v>
      </c>
      <c r="B62" s="121"/>
      <c r="C62" s="18"/>
      <c r="D62" s="28">
        <v>0</v>
      </c>
      <c r="E62" s="18"/>
      <c r="F62" s="28">
        <v>-74381132471</v>
      </c>
      <c r="G62" s="18"/>
      <c r="H62" s="28">
        <v>0</v>
      </c>
      <c r="I62" s="18"/>
      <c r="J62" s="28">
        <v>-74381132471</v>
      </c>
      <c r="K62" s="18"/>
      <c r="L62" s="29">
        <v>-5.45</v>
      </c>
      <c r="M62" s="18"/>
      <c r="N62" s="28">
        <v>0</v>
      </c>
      <c r="O62" s="18"/>
      <c r="P62" s="124">
        <v>49026878728</v>
      </c>
      <c r="Q62" s="124"/>
      <c r="R62" s="18"/>
      <c r="S62" s="28">
        <v>300643391205</v>
      </c>
      <c r="T62" s="18"/>
      <c r="U62" s="28">
        <v>349670269933</v>
      </c>
      <c r="V62" s="18"/>
      <c r="W62" s="29">
        <v>2.44</v>
      </c>
    </row>
    <row r="63" spans="1:23" ht="21.75" customHeight="1" x14ac:dyDescent="0.4">
      <c r="A63" s="121" t="s">
        <v>203</v>
      </c>
      <c r="B63" s="121"/>
      <c r="C63" s="18"/>
      <c r="D63" s="28">
        <v>0</v>
      </c>
      <c r="E63" s="18"/>
      <c r="F63" s="28">
        <v>0</v>
      </c>
      <c r="G63" s="18"/>
      <c r="H63" s="28">
        <v>0</v>
      </c>
      <c r="I63" s="18"/>
      <c r="J63" s="28">
        <v>0</v>
      </c>
      <c r="K63" s="18"/>
      <c r="L63" s="29">
        <v>0</v>
      </c>
      <c r="M63" s="18"/>
      <c r="N63" s="28">
        <v>0</v>
      </c>
      <c r="O63" s="18"/>
      <c r="P63" s="124">
        <v>0</v>
      </c>
      <c r="Q63" s="124"/>
      <c r="R63" s="18"/>
      <c r="S63" s="28">
        <v>-257437999453</v>
      </c>
      <c r="T63" s="18"/>
      <c r="U63" s="28">
        <v>-257437999453</v>
      </c>
      <c r="V63" s="18"/>
      <c r="W63" s="29">
        <v>-1.8</v>
      </c>
    </row>
    <row r="64" spans="1:23" ht="21.75" customHeight="1" x14ac:dyDescent="0.4">
      <c r="A64" s="121" t="s">
        <v>204</v>
      </c>
      <c r="B64" s="121"/>
      <c r="C64" s="18"/>
      <c r="D64" s="28">
        <v>0</v>
      </c>
      <c r="E64" s="18"/>
      <c r="F64" s="28">
        <v>0</v>
      </c>
      <c r="G64" s="18"/>
      <c r="H64" s="28">
        <v>0</v>
      </c>
      <c r="I64" s="18"/>
      <c r="J64" s="28">
        <v>0</v>
      </c>
      <c r="K64" s="18"/>
      <c r="L64" s="29">
        <v>0</v>
      </c>
      <c r="M64" s="18"/>
      <c r="N64" s="28">
        <v>0</v>
      </c>
      <c r="O64" s="18"/>
      <c r="P64" s="124">
        <v>0</v>
      </c>
      <c r="Q64" s="124"/>
      <c r="R64" s="18"/>
      <c r="S64" s="28">
        <v>-46534551769</v>
      </c>
      <c r="T64" s="18"/>
      <c r="U64" s="28">
        <v>-46534551769</v>
      </c>
      <c r="V64" s="18"/>
      <c r="W64" s="29">
        <v>-0.32</v>
      </c>
    </row>
    <row r="65" spans="1:23" ht="21.75" customHeight="1" x14ac:dyDescent="0.4">
      <c r="A65" s="121" t="s">
        <v>205</v>
      </c>
      <c r="B65" s="121"/>
      <c r="C65" s="18"/>
      <c r="D65" s="28">
        <v>0</v>
      </c>
      <c r="E65" s="18"/>
      <c r="F65" s="28">
        <v>0</v>
      </c>
      <c r="G65" s="18"/>
      <c r="H65" s="28">
        <v>0</v>
      </c>
      <c r="I65" s="18"/>
      <c r="J65" s="28">
        <v>0</v>
      </c>
      <c r="K65" s="18"/>
      <c r="L65" s="29">
        <v>0</v>
      </c>
      <c r="M65" s="18"/>
      <c r="N65" s="28">
        <v>0</v>
      </c>
      <c r="O65" s="18"/>
      <c r="P65" s="124">
        <v>0</v>
      </c>
      <c r="Q65" s="124"/>
      <c r="R65" s="18"/>
      <c r="S65" s="28">
        <v>-32804018336</v>
      </c>
      <c r="T65" s="18"/>
      <c r="U65" s="28">
        <v>-32804018336</v>
      </c>
      <c r="V65" s="18"/>
      <c r="W65" s="29">
        <v>-0.23</v>
      </c>
    </row>
    <row r="66" spans="1:23" ht="21.75" customHeight="1" x14ac:dyDescent="0.4">
      <c r="A66" s="121" t="s">
        <v>206</v>
      </c>
      <c r="B66" s="121"/>
      <c r="C66" s="18"/>
      <c r="D66" s="28">
        <v>0</v>
      </c>
      <c r="E66" s="18"/>
      <c r="F66" s="28">
        <v>0</v>
      </c>
      <c r="G66" s="18"/>
      <c r="H66" s="28">
        <v>0</v>
      </c>
      <c r="I66" s="18"/>
      <c r="J66" s="28">
        <v>0</v>
      </c>
      <c r="K66" s="18"/>
      <c r="L66" s="29">
        <v>0</v>
      </c>
      <c r="M66" s="18"/>
      <c r="N66" s="28">
        <v>13050000000</v>
      </c>
      <c r="O66" s="18"/>
      <c r="P66" s="124">
        <v>0</v>
      </c>
      <c r="Q66" s="124"/>
      <c r="R66" s="18"/>
      <c r="S66" s="28">
        <v>-9102707970</v>
      </c>
      <c r="T66" s="18"/>
      <c r="U66" s="28">
        <v>3947292030</v>
      </c>
      <c r="V66" s="18"/>
      <c r="W66" s="29">
        <v>0.03</v>
      </c>
    </row>
    <row r="67" spans="1:23" ht="21.75" customHeight="1" x14ac:dyDescent="0.4">
      <c r="A67" s="121" t="s">
        <v>207</v>
      </c>
      <c r="B67" s="121"/>
      <c r="C67" s="18"/>
      <c r="D67" s="28">
        <v>0</v>
      </c>
      <c r="E67" s="18"/>
      <c r="F67" s="28">
        <v>0</v>
      </c>
      <c r="G67" s="18"/>
      <c r="H67" s="28">
        <v>0</v>
      </c>
      <c r="I67" s="18"/>
      <c r="J67" s="28">
        <v>0</v>
      </c>
      <c r="K67" s="18"/>
      <c r="L67" s="29">
        <v>0</v>
      </c>
      <c r="M67" s="18"/>
      <c r="N67" s="28">
        <v>85015778640</v>
      </c>
      <c r="O67" s="18"/>
      <c r="P67" s="124">
        <v>0</v>
      </c>
      <c r="Q67" s="124"/>
      <c r="R67" s="18"/>
      <c r="S67" s="28">
        <v>-166323885094</v>
      </c>
      <c r="T67" s="18"/>
      <c r="U67" s="28">
        <v>-81308106454</v>
      </c>
      <c r="V67" s="18"/>
      <c r="W67" s="29">
        <v>-0.56999999999999995</v>
      </c>
    </row>
    <row r="68" spans="1:23" ht="21.75" customHeight="1" x14ac:dyDescent="0.4">
      <c r="A68" s="121" t="s">
        <v>208</v>
      </c>
      <c r="B68" s="121"/>
      <c r="C68" s="18"/>
      <c r="D68" s="28">
        <v>0</v>
      </c>
      <c r="E68" s="18"/>
      <c r="F68" s="28">
        <v>0</v>
      </c>
      <c r="G68" s="18"/>
      <c r="H68" s="28">
        <v>0</v>
      </c>
      <c r="I68" s="18"/>
      <c r="J68" s="28">
        <v>0</v>
      </c>
      <c r="K68" s="18"/>
      <c r="L68" s="29">
        <v>0</v>
      </c>
      <c r="M68" s="18"/>
      <c r="N68" s="28">
        <v>0</v>
      </c>
      <c r="O68" s="18"/>
      <c r="P68" s="124">
        <v>0</v>
      </c>
      <c r="Q68" s="124"/>
      <c r="R68" s="18"/>
      <c r="S68" s="28">
        <v>-112296067246</v>
      </c>
      <c r="T68" s="18"/>
      <c r="U68" s="28">
        <v>-112296067246</v>
      </c>
      <c r="V68" s="18"/>
      <c r="W68" s="29">
        <v>-0.78</v>
      </c>
    </row>
    <row r="69" spans="1:23" ht="21.75" customHeight="1" x14ac:dyDescent="0.4">
      <c r="A69" s="121" t="s">
        <v>46</v>
      </c>
      <c r="B69" s="121"/>
      <c r="C69" s="18"/>
      <c r="D69" s="28">
        <v>0</v>
      </c>
      <c r="E69" s="18"/>
      <c r="F69" s="28">
        <v>15414898799</v>
      </c>
      <c r="G69" s="18"/>
      <c r="H69" s="28">
        <v>0</v>
      </c>
      <c r="I69" s="18"/>
      <c r="J69" s="28">
        <v>15414898799</v>
      </c>
      <c r="K69" s="18"/>
      <c r="L69" s="29">
        <v>1.1299999999999999</v>
      </c>
      <c r="M69" s="18"/>
      <c r="N69" s="28">
        <v>35257350000</v>
      </c>
      <c r="O69" s="18"/>
      <c r="P69" s="124">
        <v>87669502074</v>
      </c>
      <c r="Q69" s="124"/>
      <c r="R69" s="18"/>
      <c r="S69" s="28">
        <v>143435070909</v>
      </c>
      <c r="T69" s="18"/>
      <c r="U69" s="28">
        <v>266361922983</v>
      </c>
      <c r="V69" s="18"/>
      <c r="W69" s="29">
        <v>1.86</v>
      </c>
    </row>
    <row r="70" spans="1:23" ht="21.75" customHeight="1" x14ac:dyDescent="0.4">
      <c r="A70" s="121" t="s">
        <v>209</v>
      </c>
      <c r="B70" s="121"/>
      <c r="C70" s="18"/>
      <c r="D70" s="28">
        <v>0</v>
      </c>
      <c r="E70" s="18"/>
      <c r="F70" s="28">
        <v>0</v>
      </c>
      <c r="G70" s="18"/>
      <c r="H70" s="28">
        <v>0</v>
      </c>
      <c r="I70" s="18"/>
      <c r="J70" s="28">
        <v>0</v>
      </c>
      <c r="K70" s="18"/>
      <c r="L70" s="29">
        <v>0</v>
      </c>
      <c r="M70" s="18"/>
      <c r="N70" s="28">
        <v>0</v>
      </c>
      <c r="O70" s="18"/>
      <c r="P70" s="124">
        <v>0</v>
      </c>
      <c r="Q70" s="124"/>
      <c r="R70" s="18"/>
      <c r="S70" s="28">
        <v>0</v>
      </c>
      <c r="T70" s="18"/>
      <c r="U70" s="28">
        <v>0</v>
      </c>
      <c r="V70" s="18"/>
      <c r="W70" s="29">
        <v>0</v>
      </c>
    </row>
    <row r="71" spans="1:23" ht="21.75" customHeight="1" x14ac:dyDescent="0.4">
      <c r="A71" s="121" t="s">
        <v>210</v>
      </c>
      <c r="B71" s="121"/>
      <c r="C71" s="18"/>
      <c r="D71" s="28">
        <v>0</v>
      </c>
      <c r="E71" s="18"/>
      <c r="F71" s="28">
        <v>0</v>
      </c>
      <c r="G71" s="18"/>
      <c r="H71" s="28">
        <v>0</v>
      </c>
      <c r="I71" s="18"/>
      <c r="J71" s="28">
        <v>0</v>
      </c>
      <c r="K71" s="18"/>
      <c r="L71" s="29">
        <v>0</v>
      </c>
      <c r="M71" s="18"/>
      <c r="N71" s="28">
        <v>0</v>
      </c>
      <c r="O71" s="18"/>
      <c r="P71" s="124">
        <v>0</v>
      </c>
      <c r="Q71" s="124"/>
      <c r="R71" s="18"/>
      <c r="S71" s="28">
        <v>397865478</v>
      </c>
      <c r="T71" s="18"/>
      <c r="U71" s="28">
        <v>397865478</v>
      </c>
      <c r="V71" s="18"/>
      <c r="W71" s="29">
        <v>0</v>
      </c>
    </row>
    <row r="72" spans="1:23" ht="21.75" customHeight="1" x14ac:dyDescent="0.4">
      <c r="A72" s="121" t="s">
        <v>25</v>
      </c>
      <c r="B72" s="121"/>
      <c r="C72" s="18"/>
      <c r="D72" s="28">
        <v>0</v>
      </c>
      <c r="E72" s="18"/>
      <c r="F72" s="28">
        <v>29063338639</v>
      </c>
      <c r="G72" s="18"/>
      <c r="H72" s="28">
        <v>0</v>
      </c>
      <c r="I72" s="18"/>
      <c r="J72" s="28">
        <v>29063338639</v>
      </c>
      <c r="K72" s="18"/>
      <c r="L72" s="29">
        <v>2.13</v>
      </c>
      <c r="M72" s="18"/>
      <c r="N72" s="28">
        <v>47200000000</v>
      </c>
      <c r="O72" s="18"/>
      <c r="P72" s="124">
        <v>79233704119</v>
      </c>
      <c r="Q72" s="124"/>
      <c r="R72" s="18"/>
      <c r="S72" s="28">
        <v>60602434020</v>
      </c>
      <c r="T72" s="18"/>
      <c r="U72" s="28">
        <v>187036138139</v>
      </c>
      <c r="V72" s="18"/>
      <c r="W72" s="29">
        <v>1.3</v>
      </c>
    </row>
    <row r="73" spans="1:23" ht="21.75" customHeight="1" x14ac:dyDescent="0.4">
      <c r="A73" s="121" t="s">
        <v>211</v>
      </c>
      <c r="B73" s="121"/>
      <c r="C73" s="18"/>
      <c r="D73" s="28">
        <v>0</v>
      </c>
      <c r="E73" s="18"/>
      <c r="F73" s="28">
        <v>0</v>
      </c>
      <c r="G73" s="18"/>
      <c r="H73" s="28">
        <v>0</v>
      </c>
      <c r="I73" s="18"/>
      <c r="J73" s="28">
        <v>0</v>
      </c>
      <c r="K73" s="18"/>
      <c r="L73" s="29">
        <v>0</v>
      </c>
      <c r="M73" s="18"/>
      <c r="N73" s="28">
        <v>0</v>
      </c>
      <c r="O73" s="18"/>
      <c r="P73" s="124">
        <v>0</v>
      </c>
      <c r="Q73" s="124"/>
      <c r="R73" s="18"/>
      <c r="S73" s="28">
        <v>62809850419</v>
      </c>
      <c r="T73" s="18"/>
      <c r="U73" s="28">
        <v>62809850419</v>
      </c>
      <c r="V73" s="18"/>
      <c r="W73" s="29">
        <v>0.44</v>
      </c>
    </row>
    <row r="74" spans="1:23" ht="21.75" customHeight="1" x14ac:dyDescent="0.4">
      <c r="A74" s="121" t="s">
        <v>212</v>
      </c>
      <c r="B74" s="121"/>
      <c r="C74" s="18"/>
      <c r="D74" s="28">
        <v>0</v>
      </c>
      <c r="E74" s="18"/>
      <c r="F74" s="28">
        <v>0</v>
      </c>
      <c r="G74" s="18"/>
      <c r="H74" s="28">
        <v>0</v>
      </c>
      <c r="I74" s="18"/>
      <c r="J74" s="28">
        <v>0</v>
      </c>
      <c r="K74" s="18"/>
      <c r="L74" s="29">
        <v>0</v>
      </c>
      <c r="M74" s="18"/>
      <c r="N74" s="28">
        <v>0</v>
      </c>
      <c r="O74" s="18"/>
      <c r="P74" s="124">
        <v>0</v>
      </c>
      <c r="Q74" s="124"/>
      <c r="R74" s="18"/>
      <c r="S74" s="28">
        <v>-3861052406</v>
      </c>
      <c r="T74" s="18"/>
      <c r="U74" s="28">
        <v>-3861052406</v>
      </c>
      <c r="V74" s="18"/>
      <c r="W74" s="29">
        <v>-0.03</v>
      </c>
    </row>
    <row r="75" spans="1:23" ht="21.75" customHeight="1" x14ac:dyDescent="0.4">
      <c r="A75" s="121" t="s">
        <v>213</v>
      </c>
      <c r="B75" s="121"/>
      <c r="C75" s="18"/>
      <c r="D75" s="28">
        <v>0</v>
      </c>
      <c r="E75" s="18"/>
      <c r="F75" s="28">
        <v>0</v>
      </c>
      <c r="G75" s="18"/>
      <c r="H75" s="28">
        <v>0</v>
      </c>
      <c r="I75" s="18"/>
      <c r="J75" s="28">
        <v>0</v>
      </c>
      <c r="K75" s="18"/>
      <c r="L75" s="29">
        <v>0</v>
      </c>
      <c r="M75" s="18"/>
      <c r="N75" s="28">
        <v>0</v>
      </c>
      <c r="O75" s="18"/>
      <c r="P75" s="124">
        <v>0</v>
      </c>
      <c r="Q75" s="124"/>
      <c r="R75" s="18"/>
      <c r="S75" s="28">
        <v>48404944445</v>
      </c>
      <c r="T75" s="18"/>
      <c r="U75" s="28">
        <v>48404944445</v>
      </c>
      <c r="V75" s="18"/>
      <c r="W75" s="29">
        <v>0.34</v>
      </c>
    </row>
    <row r="76" spans="1:23" ht="21.75" customHeight="1" x14ac:dyDescent="0.4">
      <c r="A76" s="121" t="s">
        <v>24</v>
      </c>
      <c r="B76" s="121"/>
      <c r="C76" s="18"/>
      <c r="D76" s="28">
        <v>0</v>
      </c>
      <c r="E76" s="18"/>
      <c r="F76" s="28">
        <v>97733984999</v>
      </c>
      <c r="G76" s="18"/>
      <c r="H76" s="28">
        <v>0</v>
      </c>
      <c r="I76" s="18"/>
      <c r="J76" s="28">
        <v>97733984999</v>
      </c>
      <c r="K76" s="18"/>
      <c r="L76" s="29">
        <v>7.16</v>
      </c>
      <c r="M76" s="18"/>
      <c r="N76" s="28">
        <v>17325000000</v>
      </c>
      <c r="O76" s="18"/>
      <c r="P76" s="124">
        <v>426180490157</v>
      </c>
      <c r="Q76" s="124"/>
      <c r="R76" s="18"/>
      <c r="S76" s="28">
        <v>19845676556</v>
      </c>
      <c r="T76" s="18"/>
      <c r="U76" s="28">
        <v>463351166713</v>
      </c>
      <c r="V76" s="18"/>
      <c r="W76" s="29">
        <v>3.23</v>
      </c>
    </row>
    <row r="77" spans="1:23" ht="21.75" customHeight="1" x14ac:dyDescent="0.4">
      <c r="A77" s="121" t="s">
        <v>214</v>
      </c>
      <c r="B77" s="121"/>
      <c r="C77" s="18"/>
      <c r="D77" s="28">
        <v>0</v>
      </c>
      <c r="E77" s="18"/>
      <c r="F77" s="28">
        <v>0</v>
      </c>
      <c r="G77" s="18"/>
      <c r="H77" s="28">
        <v>0</v>
      </c>
      <c r="I77" s="18"/>
      <c r="J77" s="28">
        <v>0</v>
      </c>
      <c r="K77" s="18"/>
      <c r="L77" s="29">
        <v>0</v>
      </c>
      <c r="M77" s="18"/>
      <c r="N77" s="28">
        <v>286539998650</v>
      </c>
      <c r="O77" s="18"/>
      <c r="P77" s="124">
        <v>0</v>
      </c>
      <c r="Q77" s="124"/>
      <c r="R77" s="18"/>
      <c r="S77" s="28">
        <v>91772583132</v>
      </c>
      <c r="T77" s="18"/>
      <c r="U77" s="28">
        <v>378312581782</v>
      </c>
      <c r="V77" s="18"/>
      <c r="W77" s="29">
        <v>2.64</v>
      </c>
    </row>
    <row r="78" spans="1:23" ht="21.75" customHeight="1" x14ac:dyDescent="0.4">
      <c r="A78" s="121" t="s">
        <v>215</v>
      </c>
      <c r="B78" s="121"/>
      <c r="C78" s="18"/>
      <c r="D78" s="28">
        <v>0</v>
      </c>
      <c r="E78" s="18"/>
      <c r="F78" s="28">
        <v>0</v>
      </c>
      <c r="G78" s="18"/>
      <c r="H78" s="28">
        <v>0</v>
      </c>
      <c r="I78" s="18"/>
      <c r="J78" s="28">
        <v>0</v>
      </c>
      <c r="K78" s="18"/>
      <c r="L78" s="29">
        <v>0</v>
      </c>
      <c r="M78" s="18"/>
      <c r="N78" s="28">
        <v>0</v>
      </c>
      <c r="O78" s="18"/>
      <c r="P78" s="124">
        <v>0</v>
      </c>
      <c r="Q78" s="124"/>
      <c r="R78" s="18"/>
      <c r="S78" s="28">
        <v>-42850712316</v>
      </c>
      <c r="T78" s="18"/>
      <c r="U78" s="28">
        <v>-42850712316</v>
      </c>
      <c r="V78" s="18"/>
      <c r="W78" s="29">
        <v>-0.3</v>
      </c>
    </row>
    <row r="79" spans="1:23" ht="21.75" customHeight="1" x14ac:dyDescent="0.4">
      <c r="A79" s="121" t="s">
        <v>58</v>
      </c>
      <c r="B79" s="121"/>
      <c r="C79" s="18"/>
      <c r="D79" s="28">
        <v>55105981795</v>
      </c>
      <c r="E79" s="18"/>
      <c r="F79" s="28">
        <v>-33546055500</v>
      </c>
      <c r="G79" s="18"/>
      <c r="H79" s="28">
        <v>0</v>
      </c>
      <c r="I79" s="18"/>
      <c r="J79" s="28">
        <v>21559926295</v>
      </c>
      <c r="K79" s="18"/>
      <c r="L79" s="29">
        <v>1.58</v>
      </c>
      <c r="M79" s="18"/>
      <c r="N79" s="28">
        <v>55407210990</v>
      </c>
      <c r="O79" s="18"/>
      <c r="P79" s="124">
        <v>32940509419</v>
      </c>
      <c r="Q79" s="124"/>
      <c r="R79" s="18"/>
      <c r="S79" s="28">
        <v>-2934563024</v>
      </c>
      <c r="T79" s="18"/>
      <c r="U79" s="28">
        <v>85413157385</v>
      </c>
      <c r="V79" s="18"/>
      <c r="W79" s="29">
        <v>0.6</v>
      </c>
    </row>
    <row r="80" spans="1:23" ht="21.75" customHeight="1" x14ac:dyDescent="0.4">
      <c r="A80" s="121" t="s">
        <v>95</v>
      </c>
      <c r="B80" s="121"/>
      <c r="C80" s="18"/>
      <c r="D80" s="28">
        <v>0</v>
      </c>
      <c r="E80" s="18"/>
      <c r="F80" s="28">
        <v>16568512999</v>
      </c>
      <c r="G80" s="18"/>
      <c r="H80" s="28">
        <v>0</v>
      </c>
      <c r="I80" s="18"/>
      <c r="J80" s="28">
        <v>16568512999</v>
      </c>
      <c r="K80" s="18"/>
      <c r="L80" s="29">
        <v>1.21</v>
      </c>
      <c r="M80" s="18"/>
      <c r="N80" s="28">
        <v>0</v>
      </c>
      <c r="O80" s="18"/>
      <c r="P80" s="124">
        <v>16568512999</v>
      </c>
      <c r="Q80" s="124"/>
      <c r="R80" s="18"/>
      <c r="S80" s="28">
        <v>-3459795013</v>
      </c>
      <c r="T80" s="18"/>
      <c r="U80" s="28">
        <v>13108717986</v>
      </c>
      <c r="V80" s="18"/>
      <c r="W80" s="29">
        <v>0.09</v>
      </c>
    </row>
    <row r="81" spans="1:23" ht="21.75" customHeight="1" x14ac:dyDescent="0.4">
      <c r="A81" s="121" t="s">
        <v>216</v>
      </c>
      <c r="B81" s="121"/>
      <c r="C81" s="18"/>
      <c r="D81" s="28">
        <v>0</v>
      </c>
      <c r="E81" s="18"/>
      <c r="F81" s="28">
        <v>0</v>
      </c>
      <c r="G81" s="18"/>
      <c r="H81" s="28">
        <v>0</v>
      </c>
      <c r="I81" s="18"/>
      <c r="J81" s="28">
        <v>0</v>
      </c>
      <c r="K81" s="18"/>
      <c r="L81" s="29">
        <v>0</v>
      </c>
      <c r="M81" s="18"/>
      <c r="N81" s="28">
        <v>0</v>
      </c>
      <c r="O81" s="18"/>
      <c r="P81" s="124">
        <v>0</v>
      </c>
      <c r="Q81" s="124"/>
      <c r="R81" s="18"/>
      <c r="S81" s="28">
        <v>17613648538</v>
      </c>
      <c r="T81" s="18"/>
      <c r="U81" s="28">
        <v>17613648538</v>
      </c>
      <c r="V81" s="18"/>
      <c r="W81" s="29">
        <v>0.12</v>
      </c>
    </row>
    <row r="82" spans="1:23" ht="21.75" customHeight="1" x14ac:dyDescent="0.4">
      <c r="A82" s="121" t="s">
        <v>217</v>
      </c>
      <c r="B82" s="121"/>
      <c r="C82" s="18"/>
      <c r="D82" s="28">
        <v>0</v>
      </c>
      <c r="E82" s="18"/>
      <c r="F82" s="28">
        <v>0</v>
      </c>
      <c r="G82" s="18"/>
      <c r="H82" s="28">
        <v>0</v>
      </c>
      <c r="I82" s="18"/>
      <c r="J82" s="28">
        <v>0</v>
      </c>
      <c r="K82" s="18"/>
      <c r="L82" s="29">
        <v>0</v>
      </c>
      <c r="M82" s="18"/>
      <c r="N82" s="28">
        <v>0</v>
      </c>
      <c r="O82" s="18"/>
      <c r="P82" s="124">
        <v>0</v>
      </c>
      <c r="Q82" s="124"/>
      <c r="R82" s="18"/>
      <c r="S82" s="28">
        <v>-36907012398</v>
      </c>
      <c r="T82" s="18"/>
      <c r="U82" s="28">
        <v>-36907012398</v>
      </c>
      <c r="V82" s="18"/>
      <c r="W82" s="29">
        <v>-0.26</v>
      </c>
    </row>
    <row r="83" spans="1:23" ht="21.75" customHeight="1" x14ac:dyDescent="0.4">
      <c r="A83" s="121" t="s">
        <v>218</v>
      </c>
      <c r="B83" s="121"/>
      <c r="C83" s="18"/>
      <c r="D83" s="28">
        <v>0</v>
      </c>
      <c r="E83" s="18"/>
      <c r="F83" s="28">
        <v>0</v>
      </c>
      <c r="G83" s="18"/>
      <c r="H83" s="28">
        <v>0</v>
      </c>
      <c r="I83" s="18"/>
      <c r="J83" s="28">
        <v>0</v>
      </c>
      <c r="K83" s="18"/>
      <c r="L83" s="29">
        <v>0</v>
      </c>
      <c r="M83" s="18"/>
      <c r="N83" s="28">
        <v>0</v>
      </c>
      <c r="O83" s="18"/>
      <c r="P83" s="124">
        <v>0</v>
      </c>
      <c r="Q83" s="124"/>
      <c r="R83" s="18"/>
      <c r="S83" s="28">
        <v>0</v>
      </c>
      <c r="T83" s="18"/>
      <c r="U83" s="28">
        <v>0</v>
      </c>
      <c r="V83" s="18"/>
      <c r="W83" s="29">
        <v>0</v>
      </c>
    </row>
    <row r="84" spans="1:23" ht="21.75" customHeight="1" x14ac:dyDescent="0.4">
      <c r="A84" s="121" t="s">
        <v>219</v>
      </c>
      <c r="B84" s="121"/>
      <c r="C84" s="18"/>
      <c r="D84" s="28">
        <v>0</v>
      </c>
      <c r="E84" s="18"/>
      <c r="F84" s="28">
        <v>0</v>
      </c>
      <c r="G84" s="18"/>
      <c r="H84" s="28">
        <v>0</v>
      </c>
      <c r="I84" s="18"/>
      <c r="J84" s="28">
        <v>0</v>
      </c>
      <c r="K84" s="18"/>
      <c r="L84" s="29">
        <v>0</v>
      </c>
      <c r="M84" s="18"/>
      <c r="N84" s="28">
        <v>77766600000</v>
      </c>
      <c r="O84" s="18"/>
      <c r="P84" s="124">
        <v>0</v>
      </c>
      <c r="Q84" s="124"/>
      <c r="R84" s="18"/>
      <c r="S84" s="28">
        <v>36310001309</v>
      </c>
      <c r="T84" s="18"/>
      <c r="U84" s="28">
        <v>114076601309</v>
      </c>
      <c r="V84" s="18"/>
      <c r="W84" s="29">
        <v>0.8</v>
      </c>
    </row>
    <row r="85" spans="1:23" ht="21.75" customHeight="1" x14ac:dyDescent="0.4">
      <c r="A85" s="121" t="s">
        <v>54</v>
      </c>
      <c r="B85" s="121"/>
      <c r="C85" s="18"/>
      <c r="D85" s="28">
        <v>0</v>
      </c>
      <c r="E85" s="18"/>
      <c r="F85" s="28">
        <v>-18207499600</v>
      </c>
      <c r="G85" s="18"/>
      <c r="H85" s="28">
        <v>0</v>
      </c>
      <c r="I85" s="18"/>
      <c r="J85" s="28">
        <v>-18207499600</v>
      </c>
      <c r="K85" s="18"/>
      <c r="L85" s="29">
        <v>-1.33</v>
      </c>
      <c r="M85" s="18"/>
      <c r="N85" s="28">
        <v>125050000000</v>
      </c>
      <c r="O85" s="18"/>
      <c r="P85" s="124">
        <v>79630073242</v>
      </c>
      <c r="Q85" s="124"/>
      <c r="R85" s="18"/>
      <c r="S85" s="28">
        <v>406613890</v>
      </c>
      <c r="T85" s="18"/>
      <c r="U85" s="28">
        <v>205086687132</v>
      </c>
      <c r="V85" s="18"/>
      <c r="W85" s="29">
        <v>1.43</v>
      </c>
    </row>
    <row r="86" spans="1:23" ht="21.75" customHeight="1" x14ac:dyDescent="0.4">
      <c r="A86" s="121" t="s">
        <v>220</v>
      </c>
      <c r="B86" s="121"/>
      <c r="C86" s="18"/>
      <c r="D86" s="28">
        <v>0</v>
      </c>
      <c r="E86" s="18"/>
      <c r="F86" s="28">
        <v>0</v>
      </c>
      <c r="G86" s="18"/>
      <c r="H86" s="28">
        <v>0</v>
      </c>
      <c r="I86" s="18"/>
      <c r="J86" s="28">
        <v>0</v>
      </c>
      <c r="K86" s="18"/>
      <c r="L86" s="29">
        <v>0</v>
      </c>
      <c r="M86" s="18"/>
      <c r="N86" s="28">
        <v>0</v>
      </c>
      <c r="O86" s="18"/>
      <c r="P86" s="124">
        <v>0</v>
      </c>
      <c r="Q86" s="124"/>
      <c r="R86" s="18"/>
      <c r="S86" s="28">
        <v>1974387600</v>
      </c>
      <c r="T86" s="18"/>
      <c r="U86" s="28">
        <v>1974387600</v>
      </c>
      <c r="V86" s="18"/>
      <c r="W86" s="29">
        <v>0.01</v>
      </c>
    </row>
    <row r="87" spans="1:23" ht="21.75" customHeight="1" x14ac:dyDescent="0.4">
      <c r="A87" s="121" t="s">
        <v>221</v>
      </c>
      <c r="B87" s="121"/>
      <c r="C87" s="18"/>
      <c r="D87" s="28">
        <v>0</v>
      </c>
      <c r="E87" s="18"/>
      <c r="F87" s="28">
        <v>0</v>
      </c>
      <c r="G87" s="18"/>
      <c r="H87" s="28">
        <v>0</v>
      </c>
      <c r="I87" s="18"/>
      <c r="J87" s="28">
        <v>0</v>
      </c>
      <c r="K87" s="18"/>
      <c r="L87" s="29">
        <v>0</v>
      </c>
      <c r="M87" s="18"/>
      <c r="N87" s="28">
        <v>0</v>
      </c>
      <c r="O87" s="18"/>
      <c r="P87" s="124">
        <v>0</v>
      </c>
      <c r="Q87" s="124"/>
      <c r="R87" s="18"/>
      <c r="S87" s="28">
        <v>441358220</v>
      </c>
      <c r="T87" s="18"/>
      <c r="U87" s="28">
        <v>441358220</v>
      </c>
      <c r="V87" s="18"/>
      <c r="W87" s="29">
        <v>0</v>
      </c>
    </row>
    <row r="88" spans="1:23" ht="21.75" customHeight="1" x14ac:dyDescent="0.4">
      <c r="A88" s="121" t="s">
        <v>52</v>
      </c>
      <c r="B88" s="121"/>
      <c r="C88" s="18"/>
      <c r="D88" s="28">
        <v>0</v>
      </c>
      <c r="E88" s="18"/>
      <c r="F88" s="28">
        <v>30899530813</v>
      </c>
      <c r="G88" s="18"/>
      <c r="H88" s="28">
        <v>0</v>
      </c>
      <c r="I88" s="18"/>
      <c r="J88" s="28">
        <v>30899530813</v>
      </c>
      <c r="K88" s="18"/>
      <c r="L88" s="29">
        <v>2.2599999999999998</v>
      </c>
      <c r="M88" s="18"/>
      <c r="N88" s="28">
        <v>87672817500</v>
      </c>
      <c r="O88" s="18"/>
      <c r="P88" s="124">
        <v>48185669018</v>
      </c>
      <c r="Q88" s="124"/>
      <c r="R88" s="18"/>
      <c r="S88" s="28">
        <v>179065212983</v>
      </c>
      <c r="T88" s="18"/>
      <c r="U88" s="28">
        <v>314923699501</v>
      </c>
      <c r="V88" s="18"/>
      <c r="W88" s="29">
        <v>2.2000000000000002</v>
      </c>
    </row>
    <row r="89" spans="1:23" ht="21.75" customHeight="1" x14ac:dyDescent="0.4">
      <c r="A89" s="121" t="s">
        <v>222</v>
      </c>
      <c r="B89" s="121"/>
      <c r="C89" s="18"/>
      <c r="D89" s="28">
        <v>0</v>
      </c>
      <c r="E89" s="18"/>
      <c r="F89" s="28">
        <v>0</v>
      </c>
      <c r="G89" s="18"/>
      <c r="H89" s="28">
        <v>0</v>
      </c>
      <c r="I89" s="18"/>
      <c r="J89" s="28">
        <v>0</v>
      </c>
      <c r="K89" s="18"/>
      <c r="L89" s="29">
        <v>0</v>
      </c>
      <c r="M89" s="18"/>
      <c r="N89" s="28">
        <v>0</v>
      </c>
      <c r="O89" s="18"/>
      <c r="P89" s="124">
        <v>0</v>
      </c>
      <c r="Q89" s="124"/>
      <c r="R89" s="18"/>
      <c r="S89" s="28">
        <v>4430876921</v>
      </c>
      <c r="T89" s="18"/>
      <c r="U89" s="28">
        <v>4430876921</v>
      </c>
      <c r="V89" s="18"/>
      <c r="W89" s="29">
        <v>0.03</v>
      </c>
    </row>
    <row r="90" spans="1:23" ht="21.75" customHeight="1" x14ac:dyDescent="0.4">
      <c r="A90" s="121" t="s">
        <v>223</v>
      </c>
      <c r="B90" s="121"/>
      <c r="C90" s="18"/>
      <c r="D90" s="28">
        <v>0</v>
      </c>
      <c r="E90" s="18"/>
      <c r="F90" s="28">
        <v>0</v>
      </c>
      <c r="G90" s="18"/>
      <c r="H90" s="28">
        <v>0</v>
      </c>
      <c r="I90" s="18"/>
      <c r="J90" s="28">
        <v>0</v>
      </c>
      <c r="K90" s="18"/>
      <c r="L90" s="29">
        <v>0</v>
      </c>
      <c r="M90" s="18"/>
      <c r="N90" s="28">
        <v>0</v>
      </c>
      <c r="O90" s="18"/>
      <c r="P90" s="124">
        <v>0</v>
      </c>
      <c r="Q90" s="124"/>
      <c r="R90" s="18"/>
      <c r="S90" s="28">
        <v>-1090714004</v>
      </c>
      <c r="T90" s="18"/>
      <c r="U90" s="28">
        <v>-1090714004</v>
      </c>
      <c r="V90" s="18"/>
      <c r="W90" s="29">
        <v>-0.01</v>
      </c>
    </row>
    <row r="91" spans="1:23" ht="21.75" customHeight="1" x14ac:dyDescent="0.4">
      <c r="A91" s="121" t="s">
        <v>82</v>
      </c>
      <c r="B91" s="121"/>
      <c r="C91" s="18"/>
      <c r="D91" s="28">
        <v>0</v>
      </c>
      <c r="E91" s="18"/>
      <c r="F91" s="28">
        <v>-14321189000</v>
      </c>
      <c r="G91" s="18"/>
      <c r="H91" s="28">
        <v>0</v>
      </c>
      <c r="I91" s="18"/>
      <c r="J91" s="28">
        <v>-14321189000</v>
      </c>
      <c r="K91" s="18"/>
      <c r="L91" s="29">
        <v>-1.05</v>
      </c>
      <c r="M91" s="18"/>
      <c r="N91" s="28">
        <v>1225000000</v>
      </c>
      <c r="O91" s="18"/>
      <c r="P91" s="124">
        <v>-28081610648</v>
      </c>
      <c r="Q91" s="124"/>
      <c r="R91" s="18"/>
      <c r="S91" s="28">
        <v>1226709521</v>
      </c>
      <c r="T91" s="18"/>
      <c r="U91" s="28">
        <v>-25629901127</v>
      </c>
      <c r="V91" s="18"/>
      <c r="W91" s="29">
        <v>-0.18</v>
      </c>
    </row>
    <row r="92" spans="1:23" ht="21.75" customHeight="1" x14ac:dyDescent="0.4">
      <c r="A92" s="121" t="s">
        <v>224</v>
      </c>
      <c r="B92" s="121"/>
      <c r="C92" s="18"/>
      <c r="D92" s="28">
        <v>0</v>
      </c>
      <c r="E92" s="18"/>
      <c r="F92" s="28">
        <v>0</v>
      </c>
      <c r="G92" s="18"/>
      <c r="H92" s="28">
        <v>0</v>
      </c>
      <c r="I92" s="18"/>
      <c r="J92" s="28">
        <v>0</v>
      </c>
      <c r="K92" s="18"/>
      <c r="L92" s="29">
        <v>0</v>
      </c>
      <c r="M92" s="18"/>
      <c r="N92" s="28">
        <v>8183041980</v>
      </c>
      <c r="O92" s="18"/>
      <c r="P92" s="124">
        <v>0</v>
      </c>
      <c r="Q92" s="124"/>
      <c r="R92" s="18"/>
      <c r="S92" s="28">
        <v>-210570432222</v>
      </c>
      <c r="T92" s="18"/>
      <c r="U92" s="28">
        <v>-202387390242</v>
      </c>
      <c r="V92" s="18"/>
      <c r="W92" s="29">
        <v>-1.41</v>
      </c>
    </row>
    <row r="93" spans="1:23" ht="21.75" customHeight="1" x14ac:dyDescent="0.4">
      <c r="A93" s="121" t="s">
        <v>102</v>
      </c>
      <c r="B93" s="121"/>
      <c r="C93" s="18"/>
      <c r="D93" s="28">
        <v>0</v>
      </c>
      <c r="E93" s="18"/>
      <c r="F93" s="28">
        <v>-11556886260</v>
      </c>
      <c r="G93" s="18"/>
      <c r="H93" s="28">
        <v>0</v>
      </c>
      <c r="I93" s="18"/>
      <c r="J93" s="28">
        <v>-11556886260</v>
      </c>
      <c r="K93" s="18"/>
      <c r="L93" s="29">
        <v>-0.85</v>
      </c>
      <c r="M93" s="18"/>
      <c r="N93" s="28">
        <v>0</v>
      </c>
      <c r="O93" s="18"/>
      <c r="P93" s="124">
        <v>-11556886260</v>
      </c>
      <c r="Q93" s="124"/>
      <c r="R93" s="18"/>
      <c r="S93" s="28">
        <v>864455</v>
      </c>
      <c r="T93" s="18"/>
      <c r="U93" s="28">
        <v>-11556021805</v>
      </c>
      <c r="V93" s="18"/>
      <c r="W93" s="29">
        <v>-0.08</v>
      </c>
    </row>
    <row r="94" spans="1:23" ht="21.75" customHeight="1" x14ac:dyDescent="0.4">
      <c r="A94" s="121" t="s">
        <v>104</v>
      </c>
      <c r="B94" s="121"/>
      <c r="C94" s="18"/>
      <c r="D94" s="28">
        <v>0</v>
      </c>
      <c r="E94" s="18"/>
      <c r="F94" s="28">
        <v>-1927440140</v>
      </c>
      <c r="G94" s="18"/>
      <c r="H94" s="28">
        <v>0</v>
      </c>
      <c r="I94" s="18"/>
      <c r="J94" s="28">
        <v>-1927440140</v>
      </c>
      <c r="K94" s="18"/>
      <c r="L94" s="29">
        <v>-0.14000000000000001</v>
      </c>
      <c r="M94" s="18"/>
      <c r="N94" s="28">
        <v>40000000000</v>
      </c>
      <c r="O94" s="18"/>
      <c r="P94" s="124">
        <v>-1927440140</v>
      </c>
      <c r="Q94" s="124"/>
      <c r="R94" s="18"/>
      <c r="S94" s="28">
        <v>26295510450</v>
      </c>
      <c r="T94" s="18"/>
      <c r="U94" s="28">
        <v>64368070310</v>
      </c>
      <c r="V94" s="18"/>
      <c r="W94" s="29">
        <v>0.45</v>
      </c>
    </row>
    <row r="95" spans="1:23" ht="21.75" customHeight="1" x14ac:dyDescent="0.4">
      <c r="A95" s="121" t="s">
        <v>225</v>
      </c>
      <c r="B95" s="121"/>
      <c r="C95" s="18"/>
      <c r="D95" s="28">
        <v>0</v>
      </c>
      <c r="E95" s="18"/>
      <c r="F95" s="28">
        <v>0</v>
      </c>
      <c r="G95" s="18"/>
      <c r="H95" s="28">
        <v>0</v>
      </c>
      <c r="I95" s="18"/>
      <c r="J95" s="28">
        <v>0</v>
      </c>
      <c r="K95" s="18"/>
      <c r="L95" s="29">
        <v>0</v>
      </c>
      <c r="M95" s="18"/>
      <c r="N95" s="28">
        <v>260000000</v>
      </c>
      <c r="O95" s="18"/>
      <c r="P95" s="124">
        <v>0</v>
      </c>
      <c r="Q95" s="124"/>
      <c r="R95" s="18"/>
      <c r="S95" s="28">
        <v>881891878</v>
      </c>
      <c r="T95" s="18"/>
      <c r="U95" s="28">
        <v>1141891878</v>
      </c>
      <c r="V95" s="18"/>
      <c r="W95" s="29">
        <v>0.01</v>
      </c>
    </row>
    <row r="96" spans="1:23" ht="21.75" customHeight="1" x14ac:dyDescent="0.4">
      <c r="A96" s="121" t="s">
        <v>33</v>
      </c>
      <c r="B96" s="121"/>
      <c r="C96" s="18"/>
      <c r="D96" s="28">
        <v>0</v>
      </c>
      <c r="E96" s="18"/>
      <c r="F96" s="28">
        <v>-36578267673</v>
      </c>
      <c r="G96" s="18"/>
      <c r="H96" s="28">
        <v>0</v>
      </c>
      <c r="I96" s="18"/>
      <c r="J96" s="28">
        <v>-36578267673</v>
      </c>
      <c r="K96" s="18"/>
      <c r="L96" s="29">
        <v>-2.68</v>
      </c>
      <c r="M96" s="18"/>
      <c r="N96" s="28">
        <v>0</v>
      </c>
      <c r="O96" s="18"/>
      <c r="P96" s="124">
        <v>36690361834</v>
      </c>
      <c r="Q96" s="124"/>
      <c r="R96" s="18"/>
      <c r="S96" s="28">
        <v>221319493740</v>
      </c>
      <c r="T96" s="18"/>
      <c r="U96" s="28">
        <v>258009855574</v>
      </c>
      <c r="V96" s="18"/>
      <c r="W96" s="29">
        <v>1.8</v>
      </c>
    </row>
    <row r="97" spans="1:23" ht="21.75" customHeight="1" x14ac:dyDescent="0.4">
      <c r="A97" s="121" t="s">
        <v>226</v>
      </c>
      <c r="B97" s="121"/>
      <c r="C97" s="18"/>
      <c r="D97" s="28">
        <v>0</v>
      </c>
      <c r="E97" s="18"/>
      <c r="F97" s="28">
        <v>0</v>
      </c>
      <c r="G97" s="18"/>
      <c r="H97" s="28">
        <v>0</v>
      </c>
      <c r="I97" s="18"/>
      <c r="J97" s="28">
        <v>0</v>
      </c>
      <c r="K97" s="18"/>
      <c r="L97" s="29">
        <v>0</v>
      </c>
      <c r="M97" s="18"/>
      <c r="N97" s="28">
        <v>13000000000</v>
      </c>
      <c r="O97" s="18"/>
      <c r="P97" s="124">
        <v>0</v>
      </c>
      <c r="Q97" s="124"/>
      <c r="R97" s="18"/>
      <c r="S97" s="28">
        <v>-22250024185</v>
      </c>
      <c r="T97" s="18"/>
      <c r="U97" s="28">
        <v>-9250024185</v>
      </c>
      <c r="V97" s="18"/>
      <c r="W97" s="29">
        <v>-0.06</v>
      </c>
    </row>
    <row r="98" spans="1:23" ht="21.75" customHeight="1" x14ac:dyDescent="0.4">
      <c r="A98" s="121" t="s">
        <v>227</v>
      </c>
      <c r="B98" s="121"/>
      <c r="C98" s="18"/>
      <c r="D98" s="28">
        <v>0</v>
      </c>
      <c r="E98" s="18"/>
      <c r="F98" s="28">
        <v>0</v>
      </c>
      <c r="G98" s="18"/>
      <c r="H98" s="28">
        <v>0</v>
      </c>
      <c r="I98" s="18"/>
      <c r="J98" s="28">
        <v>0</v>
      </c>
      <c r="K98" s="18"/>
      <c r="L98" s="29">
        <v>0</v>
      </c>
      <c r="M98" s="18"/>
      <c r="N98" s="28">
        <v>0</v>
      </c>
      <c r="O98" s="18"/>
      <c r="P98" s="124">
        <v>0</v>
      </c>
      <c r="Q98" s="124"/>
      <c r="R98" s="18"/>
      <c r="S98" s="28">
        <v>3317355268</v>
      </c>
      <c r="T98" s="18"/>
      <c r="U98" s="28">
        <v>3317355268</v>
      </c>
      <c r="V98" s="18"/>
      <c r="W98" s="29">
        <v>0.02</v>
      </c>
    </row>
    <row r="99" spans="1:23" ht="21.75" customHeight="1" x14ac:dyDescent="0.4">
      <c r="A99" s="121" t="s">
        <v>228</v>
      </c>
      <c r="B99" s="121"/>
      <c r="C99" s="18"/>
      <c r="D99" s="28">
        <v>0</v>
      </c>
      <c r="E99" s="18"/>
      <c r="F99" s="28">
        <v>0</v>
      </c>
      <c r="G99" s="18"/>
      <c r="H99" s="28">
        <v>0</v>
      </c>
      <c r="I99" s="18"/>
      <c r="J99" s="28">
        <v>0</v>
      </c>
      <c r="K99" s="18"/>
      <c r="L99" s="29">
        <v>0</v>
      </c>
      <c r="M99" s="18"/>
      <c r="N99" s="28">
        <v>0</v>
      </c>
      <c r="O99" s="18"/>
      <c r="P99" s="124">
        <v>0</v>
      </c>
      <c r="Q99" s="124"/>
      <c r="R99" s="18"/>
      <c r="S99" s="28">
        <v>602463987659</v>
      </c>
      <c r="T99" s="18"/>
      <c r="U99" s="28">
        <v>602463987659</v>
      </c>
      <c r="V99" s="18"/>
      <c r="W99" s="29">
        <v>4.2</v>
      </c>
    </row>
    <row r="100" spans="1:23" ht="21.75" customHeight="1" x14ac:dyDescent="0.4">
      <c r="A100" s="121" t="s">
        <v>229</v>
      </c>
      <c r="B100" s="121"/>
      <c r="C100" s="18"/>
      <c r="D100" s="28">
        <v>0</v>
      </c>
      <c r="E100" s="18"/>
      <c r="F100" s="28">
        <v>0</v>
      </c>
      <c r="G100" s="18"/>
      <c r="H100" s="28">
        <v>0</v>
      </c>
      <c r="I100" s="18"/>
      <c r="J100" s="28">
        <v>0</v>
      </c>
      <c r="K100" s="18"/>
      <c r="L100" s="29">
        <v>0</v>
      </c>
      <c r="M100" s="18"/>
      <c r="N100" s="28">
        <v>0</v>
      </c>
      <c r="O100" s="18"/>
      <c r="P100" s="124">
        <v>0</v>
      </c>
      <c r="Q100" s="124"/>
      <c r="R100" s="18"/>
      <c r="S100" s="28">
        <v>19474651702</v>
      </c>
      <c r="T100" s="18"/>
      <c r="U100" s="28">
        <v>19474651702</v>
      </c>
      <c r="V100" s="18"/>
      <c r="W100" s="29">
        <v>0.14000000000000001</v>
      </c>
    </row>
    <row r="101" spans="1:23" ht="21.75" customHeight="1" x14ac:dyDescent="0.4">
      <c r="A101" s="121" t="s">
        <v>230</v>
      </c>
      <c r="B101" s="121"/>
      <c r="C101" s="18"/>
      <c r="D101" s="28">
        <v>0</v>
      </c>
      <c r="E101" s="18"/>
      <c r="F101" s="28">
        <v>0</v>
      </c>
      <c r="G101" s="18"/>
      <c r="H101" s="28">
        <v>0</v>
      </c>
      <c r="I101" s="18"/>
      <c r="J101" s="28">
        <v>0</v>
      </c>
      <c r="K101" s="18"/>
      <c r="L101" s="29">
        <v>0</v>
      </c>
      <c r="M101" s="18"/>
      <c r="N101" s="28">
        <v>0</v>
      </c>
      <c r="O101" s="18"/>
      <c r="P101" s="124">
        <v>0</v>
      </c>
      <c r="Q101" s="124"/>
      <c r="R101" s="18"/>
      <c r="S101" s="28">
        <v>-1377379782</v>
      </c>
      <c r="T101" s="18"/>
      <c r="U101" s="28">
        <v>-1377379782</v>
      </c>
      <c r="V101" s="18"/>
      <c r="W101" s="29">
        <v>-0.01</v>
      </c>
    </row>
    <row r="102" spans="1:23" ht="21.75" customHeight="1" x14ac:dyDescent="0.4">
      <c r="A102" s="121" t="s">
        <v>38</v>
      </c>
      <c r="B102" s="121"/>
      <c r="C102" s="18"/>
      <c r="D102" s="28">
        <v>0</v>
      </c>
      <c r="E102" s="18"/>
      <c r="F102" s="28">
        <v>-15857480970</v>
      </c>
      <c r="G102" s="18"/>
      <c r="H102" s="28">
        <v>0</v>
      </c>
      <c r="I102" s="18"/>
      <c r="J102" s="28">
        <v>-15857480970</v>
      </c>
      <c r="K102" s="18"/>
      <c r="L102" s="29">
        <v>-1.1599999999999999</v>
      </c>
      <c r="M102" s="18"/>
      <c r="N102" s="28">
        <v>37260000000</v>
      </c>
      <c r="O102" s="18"/>
      <c r="P102" s="124">
        <v>-110727679861</v>
      </c>
      <c r="Q102" s="124"/>
      <c r="R102" s="18"/>
      <c r="S102" s="28">
        <v>19144468790</v>
      </c>
      <c r="T102" s="18"/>
      <c r="U102" s="28">
        <v>-54323211071</v>
      </c>
      <c r="V102" s="18"/>
      <c r="W102" s="29">
        <v>-0.38</v>
      </c>
    </row>
    <row r="103" spans="1:23" ht="21.75" customHeight="1" x14ac:dyDescent="0.4">
      <c r="A103" s="121" t="s">
        <v>64</v>
      </c>
      <c r="B103" s="121"/>
      <c r="C103" s="18"/>
      <c r="D103" s="28">
        <v>0</v>
      </c>
      <c r="E103" s="18"/>
      <c r="F103" s="28">
        <v>40190891359</v>
      </c>
      <c r="G103" s="18"/>
      <c r="H103" s="28">
        <v>0</v>
      </c>
      <c r="I103" s="18"/>
      <c r="J103" s="28">
        <v>40190891359</v>
      </c>
      <c r="K103" s="18"/>
      <c r="L103" s="29">
        <v>2.95</v>
      </c>
      <c r="M103" s="18"/>
      <c r="N103" s="28">
        <v>64170000000</v>
      </c>
      <c r="O103" s="18"/>
      <c r="P103" s="124">
        <v>102330000463</v>
      </c>
      <c r="Q103" s="124"/>
      <c r="R103" s="18"/>
      <c r="S103" s="28">
        <v>154943825892</v>
      </c>
      <c r="T103" s="18"/>
      <c r="U103" s="28">
        <v>321443826355</v>
      </c>
      <c r="V103" s="18"/>
      <c r="W103" s="29">
        <v>2.2400000000000002</v>
      </c>
    </row>
    <row r="104" spans="1:23" ht="21.75" customHeight="1" x14ac:dyDescent="0.4">
      <c r="A104" s="121" t="s">
        <v>231</v>
      </c>
      <c r="B104" s="121"/>
      <c r="C104" s="18"/>
      <c r="D104" s="28">
        <v>0</v>
      </c>
      <c r="E104" s="18"/>
      <c r="F104" s="28">
        <v>0</v>
      </c>
      <c r="G104" s="18"/>
      <c r="H104" s="28">
        <v>0</v>
      </c>
      <c r="I104" s="18"/>
      <c r="J104" s="28">
        <v>0</v>
      </c>
      <c r="K104" s="18"/>
      <c r="L104" s="29">
        <v>0</v>
      </c>
      <c r="M104" s="18"/>
      <c r="N104" s="28">
        <v>0</v>
      </c>
      <c r="O104" s="18"/>
      <c r="P104" s="124">
        <v>0</v>
      </c>
      <c r="Q104" s="124"/>
      <c r="R104" s="18"/>
      <c r="S104" s="28">
        <v>-22488488240</v>
      </c>
      <c r="T104" s="18"/>
      <c r="U104" s="28">
        <v>-22488488240</v>
      </c>
      <c r="V104" s="18"/>
      <c r="W104" s="29">
        <v>-0.16</v>
      </c>
    </row>
    <row r="105" spans="1:23" ht="21.75" customHeight="1" x14ac:dyDescent="0.4">
      <c r="A105" s="121" t="s">
        <v>232</v>
      </c>
      <c r="B105" s="121"/>
      <c r="C105" s="18"/>
      <c r="D105" s="28">
        <v>0</v>
      </c>
      <c r="E105" s="18"/>
      <c r="F105" s="28">
        <v>0</v>
      </c>
      <c r="G105" s="18"/>
      <c r="H105" s="28">
        <v>0</v>
      </c>
      <c r="I105" s="18"/>
      <c r="J105" s="28">
        <v>0</v>
      </c>
      <c r="K105" s="18"/>
      <c r="L105" s="29">
        <v>0</v>
      </c>
      <c r="M105" s="18"/>
      <c r="N105" s="28">
        <v>0</v>
      </c>
      <c r="O105" s="18"/>
      <c r="P105" s="124">
        <v>0</v>
      </c>
      <c r="Q105" s="124"/>
      <c r="R105" s="18"/>
      <c r="S105" s="28">
        <v>-45516168159</v>
      </c>
      <c r="T105" s="18"/>
      <c r="U105" s="28">
        <v>-45516168159</v>
      </c>
      <c r="V105" s="18"/>
      <c r="W105" s="29">
        <v>-0.32</v>
      </c>
    </row>
    <row r="106" spans="1:23" ht="21.75" customHeight="1" x14ac:dyDescent="0.4">
      <c r="A106" s="121" t="s">
        <v>233</v>
      </c>
      <c r="B106" s="121"/>
      <c r="C106" s="18"/>
      <c r="D106" s="28">
        <v>0</v>
      </c>
      <c r="E106" s="18"/>
      <c r="F106" s="28">
        <v>0</v>
      </c>
      <c r="G106" s="18"/>
      <c r="H106" s="28">
        <v>0</v>
      </c>
      <c r="I106" s="18"/>
      <c r="J106" s="28">
        <v>0</v>
      </c>
      <c r="K106" s="18"/>
      <c r="L106" s="29">
        <v>0</v>
      </c>
      <c r="M106" s="18"/>
      <c r="N106" s="28">
        <v>0</v>
      </c>
      <c r="O106" s="18"/>
      <c r="P106" s="124">
        <v>0</v>
      </c>
      <c r="Q106" s="124"/>
      <c r="R106" s="18"/>
      <c r="S106" s="28">
        <v>-5611650042</v>
      </c>
      <c r="T106" s="18"/>
      <c r="U106" s="28">
        <v>-5611650042</v>
      </c>
      <c r="V106" s="18"/>
      <c r="W106" s="29">
        <v>-0.04</v>
      </c>
    </row>
    <row r="107" spans="1:23" ht="21.75" customHeight="1" x14ac:dyDescent="0.4">
      <c r="A107" s="121" t="s">
        <v>234</v>
      </c>
      <c r="B107" s="121"/>
      <c r="C107" s="18"/>
      <c r="D107" s="28">
        <v>0</v>
      </c>
      <c r="E107" s="18"/>
      <c r="F107" s="28">
        <v>0</v>
      </c>
      <c r="G107" s="18"/>
      <c r="H107" s="28">
        <v>0</v>
      </c>
      <c r="I107" s="18"/>
      <c r="J107" s="28">
        <v>0</v>
      </c>
      <c r="K107" s="18"/>
      <c r="L107" s="29">
        <v>0</v>
      </c>
      <c r="M107" s="18"/>
      <c r="N107" s="28">
        <v>0</v>
      </c>
      <c r="O107" s="18"/>
      <c r="P107" s="124">
        <v>0</v>
      </c>
      <c r="Q107" s="124"/>
      <c r="R107" s="18"/>
      <c r="S107" s="28">
        <v>22264394242</v>
      </c>
      <c r="T107" s="18"/>
      <c r="U107" s="28">
        <v>22264394242</v>
      </c>
      <c r="V107" s="18"/>
      <c r="W107" s="29">
        <v>0.16</v>
      </c>
    </row>
    <row r="108" spans="1:23" ht="21.75" customHeight="1" x14ac:dyDescent="0.4">
      <c r="A108" s="121" t="s">
        <v>235</v>
      </c>
      <c r="B108" s="121"/>
      <c r="C108" s="18"/>
      <c r="D108" s="28">
        <v>0</v>
      </c>
      <c r="E108" s="18"/>
      <c r="F108" s="28">
        <v>0</v>
      </c>
      <c r="G108" s="18"/>
      <c r="H108" s="28">
        <v>0</v>
      </c>
      <c r="I108" s="18"/>
      <c r="J108" s="28">
        <v>0</v>
      </c>
      <c r="K108" s="18"/>
      <c r="L108" s="29">
        <v>0</v>
      </c>
      <c r="M108" s="18"/>
      <c r="N108" s="28">
        <v>186317360080</v>
      </c>
      <c r="O108" s="18"/>
      <c r="P108" s="124">
        <v>0</v>
      </c>
      <c r="Q108" s="124"/>
      <c r="R108" s="18"/>
      <c r="S108" s="28">
        <v>-71435758920</v>
      </c>
      <c r="T108" s="18"/>
      <c r="U108" s="28">
        <v>114881601160</v>
      </c>
      <c r="V108" s="18"/>
      <c r="W108" s="29">
        <v>0.8</v>
      </c>
    </row>
    <row r="109" spans="1:23" ht="21.75" customHeight="1" x14ac:dyDescent="0.4">
      <c r="A109" s="121" t="s">
        <v>236</v>
      </c>
      <c r="B109" s="121"/>
      <c r="C109" s="18"/>
      <c r="D109" s="28">
        <v>0</v>
      </c>
      <c r="E109" s="18"/>
      <c r="F109" s="28">
        <v>0</v>
      </c>
      <c r="G109" s="18"/>
      <c r="H109" s="28">
        <v>0</v>
      </c>
      <c r="I109" s="18"/>
      <c r="J109" s="28">
        <v>0</v>
      </c>
      <c r="K109" s="18"/>
      <c r="L109" s="29">
        <v>0</v>
      </c>
      <c r="M109" s="18"/>
      <c r="N109" s="28">
        <v>60382500000</v>
      </c>
      <c r="O109" s="18"/>
      <c r="P109" s="124">
        <v>0</v>
      </c>
      <c r="Q109" s="124"/>
      <c r="R109" s="18"/>
      <c r="S109" s="28">
        <v>5018110357</v>
      </c>
      <c r="T109" s="18"/>
      <c r="U109" s="28">
        <v>65400610357</v>
      </c>
      <c r="V109" s="18"/>
      <c r="W109" s="29">
        <v>0.46</v>
      </c>
    </row>
    <row r="110" spans="1:23" ht="21.75" customHeight="1" x14ac:dyDescent="0.4">
      <c r="A110" s="121" t="s">
        <v>237</v>
      </c>
      <c r="B110" s="121"/>
      <c r="C110" s="18"/>
      <c r="D110" s="28">
        <v>0</v>
      </c>
      <c r="E110" s="18"/>
      <c r="F110" s="28">
        <v>0</v>
      </c>
      <c r="G110" s="18"/>
      <c r="H110" s="28">
        <v>0</v>
      </c>
      <c r="I110" s="18"/>
      <c r="J110" s="28">
        <v>0</v>
      </c>
      <c r="K110" s="18"/>
      <c r="L110" s="29">
        <v>0</v>
      </c>
      <c r="M110" s="18"/>
      <c r="N110" s="28">
        <v>0</v>
      </c>
      <c r="O110" s="18"/>
      <c r="P110" s="124">
        <v>0</v>
      </c>
      <c r="Q110" s="124"/>
      <c r="R110" s="18"/>
      <c r="S110" s="28">
        <v>292920339</v>
      </c>
      <c r="T110" s="18"/>
      <c r="U110" s="28">
        <v>292920339</v>
      </c>
      <c r="V110" s="18"/>
      <c r="W110" s="29">
        <v>0</v>
      </c>
    </row>
    <row r="111" spans="1:23" ht="21.75" customHeight="1" x14ac:dyDescent="0.4">
      <c r="A111" s="121" t="s">
        <v>238</v>
      </c>
      <c r="B111" s="121"/>
      <c r="C111" s="18"/>
      <c r="D111" s="28">
        <v>0</v>
      </c>
      <c r="E111" s="18"/>
      <c r="F111" s="28">
        <v>0</v>
      </c>
      <c r="G111" s="18"/>
      <c r="H111" s="28">
        <v>0</v>
      </c>
      <c r="I111" s="18"/>
      <c r="J111" s="28">
        <v>0</v>
      </c>
      <c r="K111" s="18"/>
      <c r="L111" s="29">
        <v>0</v>
      </c>
      <c r="M111" s="18"/>
      <c r="N111" s="28">
        <v>0</v>
      </c>
      <c r="O111" s="18"/>
      <c r="P111" s="124">
        <v>0</v>
      </c>
      <c r="Q111" s="124"/>
      <c r="R111" s="18"/>
      <c r="S111" s="28">
        <v>239348960631</v>
      </c>
      <c r="T111" s="18"/>
      <c r="U111" s="28">
        <v>239348960631</v>
      </c>
      <c r="V111" s="18"/>
      <c r="W111" s="29">
        <v>1.67</v>
      </c>
    </row>
    <row r="112" spans="1:23" ht="21.75" customHeight="1" x14ac:dyDescent="0.4">
      <c r="A112" s="121" t="s">
        <v>239</v>
      </c>
      <c r="B112" s="121"/>
      <c r="C112" s="18"/>
      <c r="D112" s="28">
        <v>0</v>
      </c>
      <c r="E112" s="18"/>
      <c r="F112" s="28">
        <v>0</v>
      </c>
      <c r="G112" s="18"/>
      <c r="H112" s="28">
        <v>0</v>
      </c>
      <c r="I112" s="18"/>
      <c r="J112" s="28">
        <v>0</v>
      </c>
      <c r="K112" s="18"/>
      <c r="L112" s="29">
        <v>0</v>
      </c>
      <c r="M112" s="18"/>
      <c r="N112" s="28">
        <v>0</v>
      </c>
      <c r="O112" s="18"/>
      <c r="P112" s="124">
        <v>0</v>
      </c>
      <c r="Q112" s="124"/>
      <c r="R112" s="18"/>
      <c r="S112" s="28">
        <v>-9745500674</v>
      </c>
      <c r="T112" s="18"/>
      <c r="U112" s="28">
        <v>-9745500674</v>
      </c>
      <c r="V112" s="18"/>
      <c r="W112" s="29">
        <v>-7.0000000000000007E-2</v>
      </c>
    </row>
    <row r="113" spans="1:23" ht="21.75" customHeight="1" x14ac:dyDescent="0.4">
      <c r="A113" s="121" t="s">
        <v>240</v>
      </c>
      <c r="B113" s="121"/>
      <c r="C113" s="18"/>
      <c r="D113" s="28">
        <v>0</v>
      </c>
      <c r="E113" s="18"/>
      <c r="F113" s="28">
        <v>0</v>
      </c>
      <c r="G113" s="18"/>
      <c r="H113" s="28">
        <v>0</v>
      </c>
      <c r="I113" s="18"/>
      <c r="J113" s="28">
        <v>0</v>
      </c>
      <c r="K113" s="18"/>
      <c r="L113" s="29">
        <v>0</v>
      </c>
      <c r="M113" s="18"/>
      <c r="N113" s="28">
        <v>37846600000</v>
      </c>
      <c r="O113" s="18"/>
      <c r="P113" s="124">
        <v>0</v>
      </c>
      <c r="Q113" s="124"/>
      <c r="R113" s="18"/>
      <c r="S113" s="28">
        <v>-87970818022</v>
      </c>
      <c r="T113" s="18"/>
      <c r="U113" s="28">
        <v>-50124218022</v>
      </c>
      <c r="V113" s="18"/>
      <c r="W113" s="29">
        <v>-0.35</v>
      </c>
    </row>
    <row r="114" spans="1:23" ht="21.75" customHeight="1" x14ac:dyDescent="0.4">
      <c r="A114" s="121" t="s">
        <v>241</v>
      </c>
      <c r="B114" s="121"/>
      <c r="C114" s="18"/>
      <c r="D114" s="28">
        <v>0</v>
      </c>
      <c r="E114" s="18"/>
      <c r="F114" s="28">
        <v>0</v>
      </c>
      <c r="G114" s="18"/>
      <c r="H114" s="28">
        <v>0</v>
      </c>
      <c r="I114" s="18"/>
      <c r="J114" s="28">
        <v>0</v>
      </c>
      <c r="K114" s="18"/>
      <c r="L114" s="29">
        <v>0</v>
      </c>
      <c r="M114" s="18"/>
      <c r="N114" s="28">
        <v>0</v>
      </c>
      <c r="O114" s="18"/>
      <c r="P114" s="124">
        <v>0</v>
      </c>
      <c r="Q114" s="124"/>
      <c r="R114" s="18"/>
      <c r="S114" s="28">
        <v>-457287216038</v>
      </c>
      <c r="T114" s="18"/>
      <c r="U114" s="28">
        <v>-457287216038</v>
      </c>
      <c r="V114" s="18"/>
      <c r="W114" s="29">
        <v>-3.19</v>
      </c>
    </row>
    <row r="115" spans="1:23" ht="21.75" customHeight="1" x14ac:dyDescent="0.4">
      <c r="A115" s="121" t="s">
        <v>242</v>
      </c>
      <c r="B115" s="121"/>
      <c r="C115" s="18"/>
      <c r="D115" s="28">
        <v>0</v>
      </c>
      <c r="E115" s="18"/>
      <c r="F115" s="28">
        <v>0</v>
      </c>
      <c r="G115" s="18"/>
      <c r="H115" s="28">
        <v>0</v>
      </c>
      <c r="I115" s="18"/>
      <c r="J115" s="28">
        <v>0</v>
      </c>
      <c r="K115" s="18"/>
      <c r="L115" s="29">
        <v>0</v>
      </c>
      <c r="M115" s="18"/>
      <c r="N115" s="28">
        <v>0</v>
      </c>
      <c r="O115" s="18"/>
      <c r="P115" s="124">
        <v>0</v>
      </c>
      <c r="Q115" s="124"/>
      <c r="R115" s="18"/>
      <c r="S115" s="28">
        <v>1840840484</v>
      </c>
      <c r="T115" s="18"/>
      <c r="U115" s="28">
        <v>1840840484</v>
      </c>
      <c r="V115" s="18"/>
      <c r="W115" s="29">
        <v>0.01</v>
      </c>
    </row>
    <row r="116" spans="1:23" ht="21.75" customHeight="1" x14ac:dyDescent="0.4">
      <c r="A116" s="121" t="s">
        <v>243</v>
      </c>
      <c r="B116" s="121"/>
      <c r="C116" s="18"/>
      <c r="D116" s="28">
        <v>0</v>
      </c>
      <c r="E116" s="18"/>
      <c r="F116" s="28">
        <v>0</v>
      </c>
      <c r="G116" s="18"/>
      <c r="H116" s="28">
        <v>0</v>
      </c>
      <c r="I116" s="18"/>
      <c r="J116" s="28">
        <v>0</v>
      </c>
      <c r="K116" s="18"/>
      <c r="L116" s="29">
        <v>0</v>
      </c>
      <c r="M116" s="18"/>
      <c r="N116" s="28">
        <v>0</v>
      </c>
      <c r="O116" s="18"/>
      <c r="P116" s="124">
        <v>0</v>
      </c>
      <c r="Q116" s="124"/>
      <c r="R116" s="18"/>
      <c r="S116" s="28">
        <v>0</v>
      </c>
      <c r="T116" s="18"/>
      <c r="U116" s="28">
        <v>0</v>
      </c>
      <c r="V116" s="18"/>
      <c r="W116" s="29">
        <v>0</v>
      </c>
    </row>
    <row r="117" spans="1:23" ht="21.75" customHeight="1" x14ac:dyDescent="0.4">
      <c r="A117" s="121" t="s">
        <v>244</v>
      </c>
      <c r="B117" s="121"/>
      <c r="C117" s="18"/>
      <c r="D117" s="28">
        <v>0</v>
      </c>
      <c r="E117" s="18"/>
      <c r="F117" s="28">
        <v>0</v>
      </c>
      <c r="G117" s="18"/>
      <c r="H117" s="28">
        <v>0</v>
      </c>
      <c r="I117" s="18"/>
      <c r="J117" s="28">
        <v>0</v>
      </c>
      <c r="K117" s="18"/>
      <c r="L117" s="29">
        <v>0</v>
      </c>
      <c r="M117" s="18"/>
      <c r="N117" s="28">
        <v>0</v>
      </c>
      <c r="O117" s="18"/>
      <c r="P117" s="124">
        <v>0</v>
      </c>
      <c r="Q117" s="124"/>
      <c r="R117" s="18"/>
      <c r="S117" s="28">
        <v>32381393740</v>
      </c>
      <c r="T117" s="18"/>
      <c r="U117" s="28">
        <v>32381393740</v>
      </c>
      <c r="V117" s="18"/>
      <c r="W117" s="29">
        <v>0.23</v>
      </c>
    </row>
    <row r="118" spans="1:23" ht="21.75" customHeight="1" x14ac:dyDescent="0.4">
      <c r="A118" s="121" t="s">
        <v>245</v>
      </c>
      <c r="B118" s="121"/>
      <c r="C118" s="18"/>
      <c r="D118" s="28">
        <v>0</v>
      </c>
      <c r="E118" s="18"/>
      <c r="F118" s="28">
        <v>0</v>
      </c>
      <c r="G118" s="18"/>
      <c r="H118" s="28">
        <v>0</v>
      </c>
      <c r="I118" s="18"/>
      <c r="J118" s="28">
        <v>0</v>
      </c>
      <c r="K118" s="18"/>
      <c r="L118" s="29">
        <v>0</v>
      </c>
      <c r="M118" s="18"/>
      <c r="N118" s="28">
        <v>13434091050</v>
      </c>
      <c r="O118" s="18"/>
      <c r="P118" s="124">
        <v>0</v>
      </c>
      <c r="Q118" s="124"/>
      <c r="R118" s="18"/>
      <c r="S118" s="28">
        <v>-3484689359</v>
      </c>
      <c r="T118" s="18"/>
      <c r="U118" s="28">
        <v>9949401691</v>
      </c>
      <c r="V118" s="18"/>
      <c r="W118" s="29">
        <v>7.0000000000000007E-2</v>
      </c>
    </row>
    <row r="119" spans="1:23" ht="21.75" customHeight="1" x14ac:dyDescent="0.4">
      <c r="A119" s="121" t="s">
        <v>246</v>
      </c>
      <c r="B119" s="121"/>
      <c r="C119" s="18"/>
      <c r="D119" s="28">
        <v>0</v>
      </c>
      <c r="E119" s="18"/>
      <c r="F119" s="28">
        <v>0</v>
      </c>
      <c r="G119" s="18"/>
      <c r="H119" s="28">
        <v>0</v>
      </c>
      <c r="I119" s="18"/>
      <c r="J119" s="28">
        <v>0</v>
      </c>
      <c r="K119" s="18"/>
      <c r="L119" s="29">
        <v>0</v>
      </c>
      <c r="M119" s="18"/>
      <c r="N119" s="28">
        <v>0</v>
      </c>
      <c r="O119" s="18"/>
      <c r="P119" s="124">
        <v>0</v>
      </c>
      <c r="Q119" s="124"/>
      <c r="R119" s="18"/>
      <c r="S119" s="28">
        <v>3997905579</v>
      </c>
      <c r="T119" s="18"/>
      <c r="U119" s="28">
        <v>3997905579</v>
      </c>
      <c r="V119" s="18"/>
      <c r="W119" s="29">
        <v>0.03</v>
      </c>
    </row>
    <row r="120" spans="1:23" ht="21.75" customHeight="1" x14ac:dyDescent="0.4">
      <c r="A120" s="121" t="s">
        <v>55</v>
      </c>
      <c r="B120" s="121"/>
      <c r="C120" s="18"/>
      <c r="D120" s="28">
        <v>0</v>
      </c>
      <c r="E120" s="18"/>
      <c r="F120" s="28">
        <v>11724547699</v>
      </c>
      <c r="G120" s="18"/>
      <c r="H120" s="28">
        <v>0</v>
      </c>
      <c r="I120" s="18"/>
      <c r="J120" s="28">
        <v>11724547699</v>
      </c>
      <c r="K120" s="18"/>
      <c r="L120" s="29">
        <v>0.86</v>
      </c>
      <c r="M120" s="18"/>
      <c r="N120" s="28">
        <v>50011186441</v>
      </c>
      <c r="O120" s="18"/>
      <c r="P120" s="124">
        <v>49056700685</v>
      </c>
      <c r="Q120" s="124"/>
      <c r="R120" s="18"/>
      <c r="S120" s="28">
        <v>63045825110</v>
      </c>
      <c r="T120" s="18"/>
      <c r="U120" s="28">
        <v>162113712236</v>
      </c>
      <c r="V120" s="18"/>
      <c r="W120" s="29">
        <v>1.1299999999999999</v>
      </c>
    </row>
    <row r="121" spans="1:23" ht="21.75" customHeight="1" x14ac:dyDescent="0.4">
      <c r="A121" s="121" t="s">
        <v>247</v>
      </c>
      <c r="B121" s="121"/>
      <c r="C121" s="18"/>
      <c r="D121" s="28">
        <v>0</v>
      </c>
      <c r="E121" s="18"/>
      <c r="F121" s="28">
        <v>0</v>
      </c>
      <c r="G121" s="18"/>
      <c r="H121" s="28">
        <v>0</v>
      </c>
      <c r="I121" s="18"/>
      <c r="J121" s="28">
        <v>0</v>
      </c>
      <c r="K121" s="18"/>
      <c r="L121" s="29">
        <v>0</v>
      </c>
      <c r="M121" s="18"/>
      <c r="N121" s="28">
        <v>42036500000</v>
      </c>
      <c r="O121" s="18"/>
      <c r="P121" s="124">
        <v>0</v>
      </c>
      <c r="Q121" s="124"/>
      <c r="R121" s="18"/>
      <c r="S121" s="28">
        <v>54949617465</v>
      </c>
      <c r="T121" s="18"/>
      <c r="U121" s="28">
        <v>96986117465</v>
      </c>
      <c r="V121" s="18"/>
      <c r="W121" s="29">
        <v>0.68</v>
      </c>
    </row>
    <row r="122" spans="1:23" ht="21.75" customHeight="1" x14ac:dyDescent="0.4">
      <c r="A122" s="121" t="s">
        <v>248</v>
      </c>
      <c r="B122" s="121"/>
      <c r="C122" s="18"/>
      <c r="D122" s="28">
        <v>0</v>
      </c>
      <c r="E122" s="18"/>
      <c r="F122" s="28">
        <v>0</v>
      </c>
      <c r="G122" s="18"/>
      <c r="H122" s="28">
        <v>0</v>
      </c>
      <c r="I122" s="18"/>
      <c r="J122" s="28">
        <v>0</v>
      </c>
      <c r="K122" s="18"/>
      <c r="L122" s="29">
        <v>0</v>
      </c>
      <c r="M122" s="18"/>
      <c r="N122" s="28">
        <v>0</v>
      </c>
      <c r="O122" s="18"/>
      <c r="P122" s="124">
        <v>0</v>
      </c>
      <c r="Q122" s="124"/>
      <c r="R122" s="18"/>
      <c r="S122" s="28">
        <v>-80012249377</v>
      </c>
      <c r="T122" s="18"/>
      <c r="U122" s="28">
        <v>-80012249377</v>
      </c>
      <c r="V122" s="18"/>
      <c r="W122" s="29">
        <v>-0.56000000000000005</v>
      </c>
    </row>
    <row r="123" spans="1:23" ht="21.75" customHeight="1" x14ac:dyDescent="0.4">
      <c r="A123" s="121" t="s">
        <v>61</v>
      </c>
      <c r="B123" s="121"/>
      <c r="C123" s="18"/>
      <c r="D123" s="28">
        <v>0</v>
      </c>
      <c r="E123" s="18"/>
      <c r="F123" s="28">
        <v>5880297599</v>
      </c>
      <c r="G123" s="18"/>
      <c r="H123" s="28">
        <v>0</v>
      </c>
      <c r="I123" s="18"/>
      <c r="J123" s="28">
        <v>5880297599</v>
      </c>
      <c r="K123" s="18"/>
      <c r="L123" s="29">
        <v>0.43</v>
      </c>
      <c r="M123" s="18"/>
      <c r="N123" s="28">
        <v>50000000000</v>
      </c>
      <c r="O123" s="18"/>
      <c r="P123" s="124">
        <v>33029742570</v>
      </c>
      <c r="Q123" s="124"/>
      <c r="R123" s="18"/>
      <c r="S123" s="28">
        <v>-179802654</v>
      </c>
      <c r="T123" s="18"/>
      <c r="U123" s="28">
        <v>82849939916</v>
      </c>
      <c r="V123" s="18"/>
      <c r="W123" s="29">
        <v>0.57999999999999996</v>
      </c>
    </row>
    <row r="124" spans="1:23" ht="21.75" customHeight="1" x14ac:dyDescent="0.4">
      <c r="A124" s="121" t="s">
        <v>249</v>
      </c>
      <c r="B124" s="121"/>
      <c r="C124" s="18"/>
      <c r="D124" s="28">
        <v>0</v>
      </c>
      <c r="E124" s="18"/>
      <c r="F124" s="28">
        <v>0</v>
      </c>
      <c r="G124" s="18"/>
      <c r="H124" s="28">
        <v>0</v>
      </c>
      <c r="I124" s="18"/>
      <c r="J124" s="28">
        <v>0</v>
      </c>
      <c r="K124" s="18"/>
      <c r="L124" s="29">
        <v>0</v>
      </c>
      <c r="M124" s="18"/>
      <c r="N124" s="28">
        <v>0</v>
      </c>
      <c r="O124" s="18"/>
      <c r="P124" s="124">
        <v>0</v>
      </c>
      <c r="Q124" s="124"/>
      <c r="R124" s="18"/>
      <c r="S124" s="28">
        <v>-40569915103</v>
      </c>
      <c r="T124" s="18"/>
      <c r="U124" s="28">
        <v>-40569915103</v>
      </c>
      <c r="V124" s="18"/>
      <c r="W124" s="29">
        <v>-0.28000000000000003</v>
      </c>
    </row>
    <row r="125" spans="1:23" ht="21.75" customHeight="1" x14ac:dyDescent="0.4">
      <c r="A125" s="121" t="s">
        <v>250</v>
      </c>
      <c r="B125" s="121"/>
      <c r="C125" s="18"/>
      <c r="D125" s="28">
        <v>0</v>
      </c>
      <c r="E125" s="18"/>
      <c r="F125" s="28">
        <v>0</v>
      </c>
      <c r="G125" s="18"/>
      <c r="H125" s="28">
        <v>0</v>
      </c>
      <c r="I125" s="18"/>
      <c r="J125" s="28">
        <v>0</v>
      </c>
      <c r="K125" s="18"/>
      <c r="L125" s="29">
        <v>0</v>
      </c>
      <c r="M125" s="18"/>
      <c r="N125" s="28">
        <v>0</v>
      </c>
      <c r="O125" s="18"/>
      <c r="P125" s="124">
        <v>0</v>
      </c>
      <c r="Q125" s="124"/>
      <c r="R125" s="18"/>
      <c r="S125" s="28">
        <v>82074772237</v>
      </c>
      <c r="T125" s="18"/>
      <c r="U125" s="28">
        <v>82074772237</v>
      </c>
      <c r="V125" s="18"/>
      <c r="W125" s="29">
        <v>0.56999999999999995</v>
      </c>
    </row>
    <row r="126" spans="1:23" ht="21.75" customHeight="1" x14ac:dyDescent="0.4">
      <c r="A126" s="121" t="s">
        <v>251</v>
      </c>
      <c r="B126" s="121"/>
      <c r="C126" s="18"/>
      <c r="D126" s="28">
        <v>0</v>
      </c>
      <c r="E126" s="18"/>
      <c r="F126" s="28">
        <v>0</v>
      </c>
      <c r="G126" s="18"/>
      <c r="H126" s="28">
        <v>0</v>
      </c>
      <c r="I126" s="18"/>
      <c r="J126" s="28">
        <v>0</v>
      </c>
      <c r="K126" s="18"/>
      <c r="L126" s="29">
        <v>0</v>
      </c>
      <c r="M126" s="18"/>
      <c r="N126" s="28">
        <v>0</v>
      </c>
      <c r="O126" s="18"/>
      <c r="P126" s="124">
        <v>0</v>
      </c>
      <c r="Q126" s="124"/>
      <c r="R126" s="18"/>
      <c r="S126" s="28">
        <v>127318792643</v>
      </c>
      <c r="T126" s="18"/>
      <c r="U126" s="28">
        <v>127318792643</v>
      </c>
      <c r="V126" s="18"/>
      <c r="W126" s="29">
        <v>0.89</v>
      </c>
    </row>
    <row r="127" spans="1:23" ht="21.75" customHeight="1" x14ac:dyDescent="0.4">
      <c r="A127" s="121" t="s">
        <v>253</v>
      </c>
      <c r="B127" s="121"/>
      <c r="C127" s="18"/>
      <c r="D127" s="28">
        <v>0</v>
      </c>
      <c r="E127" s="18"/>
      <c r="F127" s="28">
        <v>0</v>
      </c>
      <c r="G127" s="18"/>
      <c r="H127" s="28">
        <v>0</v>
      </c>
      <c r="I127" s="18"/>
      <c r="J127" s="28">
        <v>0</v>
      </c>
      <c r="K127" s="18"/>
      <c r="L127" s="29">
        <v>0</v>
      </c>
      <c r="M127" s="18"/>
      <c r="N127" s="28">
        <v>0</v>
      </c>
      <c r="O127" s="18"/>
      <c r="P127" s="124">
        <v>0</v>
      </c>
      <c r="Q127" s="124"/>
      <c r="R127" s="18"/>
      <c r="S127" s="28">
        <v>746409531</v>
      </c>
      <c r="T127" s="18"/>
      <c r="U127" s="28">
        <v>746409531</v>
      </c>
      <c r="V127" s="18"/>
      <c r="W127" s="29">
        <v>0.01</v>
      </c>
    </row>
    <row r="128" spans="1:23" ht="21.75" customHeight="1" x14ac:dyDescent="0.4">
      <c r="A128" s="121" t="s">
        <v>254</v>
      </c>
      <c r="B128" s="121"/>
      <c r="C128" s="18"/>
      <c r="D128" s="28">
        <v>0</v>
      </c>
      <c r="E128" s="18"/>
      <c r="F128" s="28">
        <v>0</v>
      </c>
      <c r="G128" s="18"/>
      <c r="H128" s="28">
        <v>0</v>
      </c>
      <c r="I128" s="18"/>
      <c r="J128" s="28">
        <v>0</v>
      </c>
      <c r="K128" s="18"/>
      <c r="L128" s="29">
        <v>0</v>
      </c>
      <c r="M128" s="18"/>
      <c r="N128" s="28">
        <v>0</v>
      </c>
      <c r="O128" s="18"/>
      <c r="P128" s="124">
        <v>0</v>
      </c>
      <c r="Q128" s="124"/>
      <c r="R128" s="18"/>
      <c r="S128" s="28">
        <v>20415022014</v>
      </c>
      <c r="T128" s="18"/>
      <c r="U128" s="28">
        <v>20415022014</v>
      </c>
      <c r="V128" s="18"/>
      <c r="W128" s="29">
        <v>0.14000000000000001</v>
      </c>
    </row>
    <row r="129" spans="1:23" ht="21.75" customHeight="1" x14ac:dyDescent="0.4">
      <c r="A129" s="121" t="s">
        <v>255</v>
      </c>
      <c r="B129" s="121"/>
      <c r="C129" s="18"/>
      <c r="D129" s="28">
        <v>0</v>
      </c>
      <c r="E129" s="18"/>
      <c r="F129" s="28">
        <v>0</v>
      </c>
      <c r="G129" s="18"/>
      <c r="H129" s="28">
        <v>0</v>
      </c>
      <c r="I129" s="18"/>
      <c r="J129" s="28">
        <v>0</v>
      </c>
      <c r="K129" s="18"/>
      <c r="L129" s="29">
        <v>0</v>
      </c>
      <c r="M129" s="18"/>
      <c r="N129" s="28">
        <v>0</v>
      </c>
      <c r="O129" s="18"/>
      <c r="P129" s="124">
        <v>0</v>
      </c>
      <c r="Q129" s="124"/>
      <c r="R129" s="18"/>
      <c r="S129" s="28">
        <v>35499748921</v>
      </c>
      <c r="T129" s="18"/>
      <c r="U129" s="28">
        <v>35499748921</v>
      </c>
      <c r="V129" s="18"/>
      <c r="W129" s="29">
        <v>0.25</v>
      </c>
    </row>
    <row r="130" spans="1:23" ht="21.75" customHeight="1" x14ac:dyDescent="0.4">
      <c r="A130" s="121" t="s">
        <v>256</v>
      </c>
      <c r="B130" s="121"/>
      <c r="C130" s="18"/>
      <c r="D130" s="28">
        <v>0</v>
      </c>
      <c r="E130" s="18"/>
      <c r="F130" s="28">
        <v>0</v>
      </c>
      <c r="G130" s="18"/>
      <c r="H130" s="28">
        <v>0</v>
      </c>
      <c r="I130" s="18"/>
      <c r="J130" s="28">
        <v>0</v>
      </c>
      <c r="K130" s="18"/>
      <c r="L130" s="29">
        <v>0</v>
      </c>
      <c r="M130" s="18"/>
      <c r="N130" s="28">
        <v>0</v>
      </c>
      <c r="O130" s="18"/>
      <c r="P130" s="124">
        <v>0</v>
      </c>
      <c r="Q130" s="124"/>
      <c r="R130" s="18"/>
      <c r="S130" s="28">
        <v>-63909026709</v>
      </c>
      <c r="T130" s="18"/>
      <c r="U130" s="28">
        <v>-63909026709</v>
      </c>
      <c r="V130" s="18"/>
      <c r="W130" s="29">
        <v>-0.45</v>
      </c>
    </row>
    <row r="131" spans="1:23" ht="21.75" customHeight="1" x14ac:dyDescent="0.4">
      <c r="A131" s="121" t="s">
        <v>257</v>
      </c>
      <c r="B131" s="121"/>
      <c r="C131" s="18"/>
      <c r="D131" s="28">
        <v>0</v>
      </c>
      <c r="E131" s="18"/>
      <c r="F131" s="28">
        <v>0</v>
      </c>
      <c r="G131" s="18"/>
      <c r="H131" s="28">
        <v>0</v>
      </c>
      <c r="I131" s="18"/>
      <c r="J131" s="28">
        <v>0</v>
      </c>
      <c r="K131" s="18"/>
      <c r="L131" s="29">
        <v>0</v>
      </c>
      <c r="M131" s="18"/>
      <c r="N131" s="28">
        <v>130400000000</v>
      </c>
      <c r="O131" s="18"/>
      <c r="P131" s="124">
        <v>0</v>
      </c>
      <c r="Q131" s="124"/>
      <c r="R131" s="18"/>
      <c r="S131" s="28">
        <v>21477302131</v>
      </c>
      <c r="T131" s="18"/>
      <c r="U131" s="28">
        <v>151877302131</v>
      </c>
      <c r="V131" s="18"/>
      <c r="W131" s="29">
        <v>1.06</v>
      </c>
    </row>
    <row r="132" spans="1:23" ht="21.75" customHeight="1" x14ac:dyDescent="0.4">
      <c r="A132" s="121" t="s">
        <v>258</v>
      </c>
      <c r="B132" s="121"/>
      <c r="C132" s="18"/>
      <c r="D132" s="28">
        <v>0</v>
      </c>
      <c r="E132" s="18"/>
      <c r="F132" s="28">
        <v>0</v>
      </c>
      <c r="G132" s="18"/>
      <c r="H132" s="28">
        <v>0</v>
      </c>
      <c r="I132" s="18"/>
      <c r="J132" s="28">
        <v>0</v>
      </c>
      <c r="K132" s="18"/>
      <c r="L132" s="29">
        <v>0</v>
      </c>
      <c r="M132" s="18"/>
      <c r="N132" s="28">
        <v>0</v>
      </c>
      <c r="O132" s="18"/>
      <c r="P132" s="124">
        <v>0</v>
      </c>
      <c r="Q132" s="124"/>
      <c r="R132" s="18"/>
      <c r="S132" s="28">
        <v>-5665448578</v>
      </c>
      <c r="T132" s="18"/>
      <c r="U132" s="28">
        <v>-5665448578</v>
      </c>
      <c r="V132" s="18"/>
      <c r="W132" s="29">
        <v>-0.04</v>
      </c>
    </row>
    <row r="133" spans="1:23" ht="21.75" customHeight="1" x14ac:dyDescent="0.4">
      <c r="A133" s="121" t="s">
        <v>92</v>
      </c>
      <c r="B133" s="121"/>
      <c r="C133" s="18"/>
      <c r="D133" s="28">
        <v>0</v>
      </c>
      <c r="E133" s="18"/>
      <c r="F133" s="28">
        <v>-5251017200</v>
      </c>
      <c r="G133" s="18"/>
      <c r="H133" s="28">
        <v>0</v>
      </c>
      <c r="I133" s="18"/>
      <c r="J133" s="28">
        <v>-5251017200</v>
      </c>
      <c r="K133" s="18"/>
      <c r="L133" s="29">
        <v>-0.38</v>
      </c>
      <c r="M133" s="18"/>
      <c r="N133" s="28">
        <v>23000000000</v>
      </c>
      <c r="O133" s="18"/>
      <c r="P133" s="124">
        <v>44192225271</v>
      </c>
      <c r="Q133" s="124"/>
      <c r="R133" s="18"/>
      <c r="S133" s="28">
        <v>79094782266</v>
      </c>
      <c r="T133" s="18"/>
      <c r="U133" s="28">
        <v>146287007537</v>
      </c>
      <c r="V133" s="18"/>
      <c r="W133" s="29">
        <v>1.02</v>
      </c>
    </row>
    <row r="134" spans="1:23" ht="21.75" customHeight="1" x14ac:dyDescent="0.4">
      <c r="A134" s="121" t="s">
        <v>259</v>
      </c>
      <c r="B134" s="121"/>
      <c r="C134" s="18"/>
      <c r="D134" s="28">
        <v>0</v>
      </c>
      <c r="E134" s="18"/>
      <c r="F134" s="28">
        <v>0</v>
      </c>
      <c r="G134" s="18"/>
      <c r="H134" s="28">
        <v>0</v>
      </c>
      <c r="I134" s="18"/>
      <c r="J134" s="28">
        <v>0</v>
      </c>
      <c r="K134" s="18"/>
      <c r="L134" s="29">
        <v>0</v>
      </c>
      <c r="M134" s="18"/>
      <c r="N134" s="28">
        <v>0</v>
      </c>
      <c r="O134" s="18"/>
      <c r="P134" s="124">
        <v>0</v>
      </c>
      <c r="Q134" s="124"/>
      <c r="R134" s="18"/>
      <c r="S134" s="28">
        <v>-83774407765</v>
      </c>
      <c r="T134" s="18"/>
      <c r="U134" s="28">
        <v>-83774407765</v>
      </c>
      <c r="V134" s="18"/>
      <c r="W134" s="29">
        <v>-0.57999999999999996</v>
      </c>
    </row>
    <row r="135" spans="1:23" ht="21.75" customHeight="1" x14ac:dyDescent="0.4">
      <c r="A135" s="121" t="s">
        <v>260</v>
      </c>
      <c r="B135" s="121"/>
      <c r="C135" s="18"/>
      <c r="D135" s="28">
        <v>0</v>
      </c>
      <c r="E135" s="18"/>
      <c r="F135" s="28">
        <v>0</v>
      </c>
      <c r="G135" s="18"/>
      <c r="H135" s="28">
        <v>0</v>
      </c>
      <c r="I135" s="18"/>
      <c r="J135" s="28">
        <v>0</v>
      </c>
      <c r="K135" s="18"/>
      <c r="L135" s="29">
        <v>0</v>
      </c>
      <c r="M135" s="18"/>
      <c r="N135" s="28">
        <v>0</v>
      </c>
      <c r="O135" s="18"/>
      <c r="P135" s="124">
        <v>0</v>
      </c>
      <c r="Q135" s="124"/>
      <c r="R135" s="18"/>
      <c r="S135" s="28">
        <v>-58732271604</v>
      </c>
      <c r="T135" s="18"/>
      <c r="U135" s="28">
        <v>-58732271604</v>
      </c>
      <c r="V135" s="18"/>
      <c r="W135" s="29">
        <v>-0.41</v>
      </c>
    </row>
    <row r="136" spans="1:23" ht="21.75" customHeight="1" x14ac:dyDescent="0.4">
      <c r="A136" s="121" t="s">
        <v>23</v>
      </c>
      <c r="B136" s="121"/>
      <c r="C136" s="18"/>
      <c r="D136" s="28">
        <v>0</v>
      </c>
      <c r="E136" s="18"/>
      <c r="F136" s="28">
        <v>48187947999</v>
      </c>
      <c r="G136" s="18"/>
      <c r="H136" s="28">
        <v>0</v>
      </c>
      <c r="I136" s="18"/>
      <c r="J136" s="28">
        <v>48187947999</v>
      </c>
      <c r="K136" s="18"/>
      <c r="L136" s="29">
        <v>3.53</v>
      </c>
      <c r="M136" s="18"/>
      <c r="N136" s="28">
        <v>107568000000</v>
      </c>
      <c r="O136" s="18"/>
      <c r="P136" s="124">
        <v>333058228488</v>
      </c>
      <c r="Q136" s="124"/>
      <c r="R136" s="18"/>
      <c r="S136" s="28">
        <v>6788919664</v>
      </c>
      <c r="T136" s="18"/>
      <c r="U136" s="28">
        <v>447415148152</v>
      </c>
      <c r="V136" s="18"/>
      <c r="W136" s="29">
        <v>3.12</v>
      </c>
    </row>
    <row r="137" spans="1:23" ht="21.75" customHeight="1" x14ac:dyDescent="0.4">
      <c r="A137" s="121" t="s">
        <v>261</v>
      </c>
      <c r="B137" s="121"/>
      <c r="C137" s="18"/>
      <c r="D137" s="28">
        <v>0</v>
      </c>
      <c r="E137" s="18"/>
      <c r="F137" s="28">
        <v>0</v>
      </c>
      <c r="G137" s="18"/>
      <c r="H137" s="28">
        <v>0</v>
      </c>
      <c r="I137" s="18"/>
      <c r="J137" s="28">
        <v>0</v>
      </c>
      <c r="K137" s="18"/>
      <c r="L137" s="29">
        <v>0</v>
      </c>
      <c r="M137" s="18"/>
      <c r="N137" s="28">
        <v>0</v>
      </c>
      <c r="O137" s="18"/>
      <c r="P137" s="124">
        <v>0</v>
      </c>
      <c r="Q137" s="124"/>
      <c r="R137" s="18"/>
      <c r="S137" s="28">
        <v>12990550593</v>
      </c>
      <c r="T137" s="18"/>
      <c r="U137" s="28">
        <v>12990550593</v>
      </c>
      <c r="V137" s="18"/>
      <c r="W137" s="29">
        <v>0.09</v>
      </c>
    </row>
    <row r="138" spans="1:23" ht="21.75" customHeight="1" x14ac:dyDescent="0.4">
      <c r="A138" s="121" t="s">
        <v>262</v>
      </c>
      <c r="B138" s="121"/>
      <c r="C138" s="18"/>
      <c r="D138" s="28">
        <v>0</v>
      </c>
      <c r="E138" s="18"/>
      <c r="F138" s="28">
        <v>0</v>
      </c>
      <c r="G138" s="18"/>
      <c r="H138" s="28">
        <v>0</v>
      </c>
      <c r="I138" s="18"/>
      <c r="J138" s="28">
        <v>0</v>
      </c>
      <c r="K138" s="18"/>
      <c r="L138" s="29">
        <v>0</v>
      </c>
      <c r="M138" s="18"/>
      <c r="N138" s="28">
        <v>0</v>
      </c>
      <c r="O138" s="18"/>
      <c r="P138" s="124">
        <v>0</v>
      </c>
      <c r="Q138" s="124"/>
      <c r="R138" s="18"/>
      <c r="S138" s="28">
        <v>-5019710243</v>
      </c>
      <c r="T138" s="18"/>
      <c r="U138" s="28">
        <v>-5019710243</v>
      </c>
      <c r="V138" s="18"/>
      <c r="W138" s="29">
        <v>-0.04</v>
      </c>
    </row>
    <row r="139" spans="1:23" ht="21.75" customHeight="1" x14ac:dyDescent="0.4">
      <c r="A139" s="121" t="s">
        <v>263</v>
      </c>
      <c r="B139" s="121"/>
      <c r="C139" s="18"/>
      <c r="D139" s="28">
        <v>0</v>
      </c>
      <c r="E139" s="18"/>
      <c r="F139" s="28">
        <v>0</v>
      </c>
      <c r="G139" s="18"/>
      <c r="H139" s="28">
        <v>0</v>
      </c>
      <c r="I139" s="18"/>
      <c r="J139" s="28">
        <v>0</v>
      </c>
      <c r="K139" s="18"/>
      <c r="L139" s="29">
        <v>0</v>
      </c>
      <c r="M139" s="18"/>
      <c r="N139" s="28">
        <v>0</v>
      </c>
      <c r="O139" s="18"/>
      <c r="P139" s="124">
        <v>0</v>
      </c>
      <c r="Q139" s="124"/>
      <c r="R139" s="18"/>
      <c r="S139" s="28">
        <v>115988260828</v>
      </c>
      <c r="T139" s="18"/>
      <c r="U139" s="28">
        <v>115988260828</v>
      </c>
      <c r="V139" s="18"/>
      <c r="W139" s="29">
        <v>0.81</v>
      </c>
    </row>
    <row r="140" spans="1:23" ht="21.75" customHeight="1" x14ac:dyDescent="0.4">
      <c r="A140" s="121" t="s">
        <v>264</v>
      </c>
      <c r="B140" s="121"/>
      <c r="C140" s="18"/>
      <c r="D140" s="28">
        <v>0</v>
      </c>
      <c r="E140" s="18"/>
      <c r="F140" s="28">
        <v>0</v>
      </c>
      <c r="G140" s="18"/>
      <c r="H140" s="28">
        <v>0</v>
      </c>
      <c r="I140" s="18"/>
      <c r="J140" s="28">
        <v>0</v>
      </c>
      <c r="K140" s="18"/>
      <c r="L140" s="29">
        <v>0</v>
      </c>
      <c r="M140" s="18"/>
      <c r="N140" s="28">
        <v>0</v>
      </c>
      <c r="O140" s="18"/>
      <c r="P140" s="124">
        <v>0</v>
      </c>
      <c r="Q140" s="124"/>
      <c r="R140" s="18"/>
      <c r="S140" s="28">
        <v>54505118279</v>
      </c>
      <c r="T140" s="18"/>
      <c r="U140" s="28">
        <v>54505118279</v>
      </c>
      <c r="V140" s="18"/>
      <c r="W140" s="29">
        <v>0.38</v>
      </c>
    </row>
    <row r="141" spans="1:23" ht="21.75" customHeight="1" x14ac:dyDescent="0.4">
      <c r="A141" s="121" t="s">
        <v>265</v>
      </c>
      <c r="B141" s="121"/>
      <c r="C141" s="18"/>
      <c r="D141" s="28">
        <v>0</v>
      </c>
      <c r="E141" s="18"/>
      <c r="F141" s="28">
        <v>0</v>
      </c>
      <c r="G141" s="18"/>
      <c r="H141" s="28">
        <v>0</v>
      </c>
      <c r="I141" s="18"/>
      <c r="J141" s="28">
        <v>0</v>
      </c>
      <c r="K141" s="18"/>
      <c r="L141" s="29">
        <v>0</v>
      </c>
      <c r="M141" s="18"/>
      <c r="N141" s="28">
        <v>0</v>
      </c>
      <c r="O141" s="18"/>
      <c r="P141" s="124">
        <v>0</v>
      </c>
      <c r="Q141" s="124"/>
      <c r="R141" s="18"/>
      <c r="S141" s="28">
        <v>-18394662548</v>
      </c>
      <c r="T141" s="18"/>
      <c r="U141" s="28">
        <v>-18394662548</v>
      </c>
      <c r="V141" s="18"/>
      <c r="W141" s="29">
        <v>-0.13</v>
      </c>
    </row>
    <row r="142" spans="1:23" ht="21.75" customHeight="1" x14ac:dyDescent="0.4">
      <c r="A142" s="121" t="s">
        <v>266</v>
      </c>
      <c r="B142" s="121"/>
      <c r="C142" s="18"/>
      <c r="D142" s="28">
        <v>0</v>
      </c>
      <c r="E142" s="18"/>
      <c r="F142" s="28">
        <v>0</v>
      </c>
      <c r="G142" s="18"/>
      <c r="H142" s="28">
        <v>0</v>
      </c>
      <c r="I142" s="18"/>
      <c r="J142" s="28">
        <v>0</v>
      </c>
      <c r="K142" s="18"/>
      <c r="L142" s="29">
        <v>0</v>
      </c>
      <c r="M142" s="18"/>
      <c r="N142" s="28">
        <v>0</v>
      </c>
      <c r="O142" s="18"/>
      <c r="P142" s="124">
        <v>0</v>
      </c>
      <c r="Q142" s="124"/>
      <c r="R142" s="18"/>
      <c r="S142" s="28">
        <v>-3567240555</v>
      </c>
      <c r="T142" s="18"/>
      <c r="U142" s="28">
        <v>-3567240555</v>
      </c>
      <c r="V142" s="18"/>
      <c r="W142" s="29">
        <v>-0.02</v>
      </c>
    </row>
    <row r="143" spans="1:23" ht="21.75" customHeight="1" x14ac:dyDescent="0.4">
      <c r="A143" s="121" t="s">
        <v>267</v>
      </c>
      <c r="B143" s="121"/>
      <c r="C143" s="18"/>
      <c r="D143" s="28">
        <v>0</v>
      </c>
      <c r="E143" s="18"/>
      <c r="F143" s="28">
        <v>0</v>
      </c>
      <c r="G143" s="18"/>
      <c r="H143" s="28">
        <v>0</v>
      </c>
      <c r="I143" s="18"/>
      <c r="J143" s="28">
        <v>0</v>
      </c>
      <c r="K143" s="18"/>
      <c r="L143" s="29">
        <v>0</v>
      </c>
      <c r="M143" s="18"/>
      <c r="N143" s="28">
        <v>0</v>
      </c>
      <c r="O143" s="18"/>
      <c r="P143" s="124">
        <v>0</v>
      </c>
      <c r="Q143" s="124"/>
      <c r="R143" s="18"/>
      <c r="S143" s="28">
        <v>-17607613500</v>
      </c>
      <c r="T143" s="18"/>
      <c r="U143" s="28">
        <v>-17607613500</v>
      </c>
      <c r="V143" s="18"/>
      <c r="W143" s="29">
        <v>-0.12</v>
      </c>
    </row>
    <row r="144" spans="1:23" ht="21.75" customHeight="1" x14ac:dyDescent="0.4">
      <c r="A144" s="121" t="s">
        <v>41</v>
      </c>
      <c r="B144" s="121"/>
      <c r="C144" s="18"/>
      <c r="D144" s="28">
        <v>0</v>
      </c>
      <c r="E144" s="18"/>
      <c r="F144" s="28">
        <v>43269380999</v>
      </c>
      <c r="G144" s="18"/>
      <c r="H144" s="28">
        <v>0</v>
      </c>
      <c r="I144" s="18"/>
      <c r="J144" s="28">
        <v>43269380999</v>
      </c>
      <c r="K144" s="18"/>
      <c r="L144" s="29">
        <v>3.17</v>
      </c>
      <c r="M144" s="18"/>
      <c r="N144" s="28">
        <v>16660487220</v>
      </c>
      <c r="O144" s="18"/>
      <c r="P144" s="124">
        <v>164629934992</v>
      </c>
      <c r="Q144" s="124"/>
      <c r="R144" s="18"/>
      <c r="S144" s="28">
        <v>-218324326878</v>
      </c>
      <c r="T144" s="18"/>
      <c r="U144" s="28">
        <v>-37033904666</v>
      </c>
      <c r="V144" s="18"/>
      <c r="W144" s="29">
        <v>-0.26</v>
      </c>
    </row>
    <row r="145" spans="1:23" ht="21.75" customHeight="1" x14ac:dyDescent="0.4">
      <c r="A145" s="121" t="s">
        <v>98</v>
      </c>
      <c r="B145" s="121"/>
      <c r="C145" s="18"/>
      <c r="D145" s="28">
        <v>0</v>
      </c>
      <c r="E145" s="18"/>
      <c r="F145" s="28">
        <v>-3187492160</v>
      </c>
      <c r="G145" s="18"/>
      <c r="H145" s="28">
        <v>0</v>
      </c>
      <c r="I145" s="18"/>
      <c r="J145" s="28">
        <v>-3187492160</v>
      </c>
      <c r="K145" s="18"/>
      <c r="L145" s="29">
        <v>-0.23</v>
      </c>
      <c r="M145" s="18"/>
      <c r="N145" s="28">
        <v>44000000000</v>
      </c>
      <c r="O145" s="18"/>
      <c r="P145" s="124">
        <v>-3187492160</v>
      </c>
      <c r="Q145" s="124"/>
      <c r="R145" s="18"/>
      <c r="S145" s="28">
        <v>-14239071658</v>
      </c>
      <c r="T145" s="18"/>
      <c r="U145" s="28">
        <v>26573436182</v>
      </c>
      <c r="V145" s="18"/>
      <c r="W145" s="29">
        <v>0.19</v>
      </c>
    </row>
    <row r="146" spans="1:23" ht="21.75" customHeight="1" x14ac:dyDescent="0.4">
      <c r="A146" s="121" t="s">
        <v>268</v>
      </c>
      <c r="B146" s="121"/>
      <c r="C146" s="18"/>
      <c r="D146" s="28">
        <v>0</v>
      </c>
      <c r="E146" s="18"/>
      <c r="F146" s="28">
        <v>0</v>
      </c>
      <c r="G146" s="18"/>
      <c r="H146" s="28">
        <v>0</v>
      </c>
      <c r="I146" s="18"/>
      <c r="J146" s="28">
        <v>0</v>
      </c>
      <c r="K146" s="18"/>
      <c r="L146" s="29">
        <v>0</v>
      </c>
      <c r="M146" s="18"/>
      <c r="N146" s="28">
        <v>32000000000</v>
      </c>
      <c r="O146" s="18"/>
      <c r="P146" s="124">
        <v>0</v>
      </c>
      <c r="Q146" s="124"/>
      <c r="R146" s="18"/>
      <c r="S146" s="28">
        <v>-81242018095</v>
      </c>
      <c r="T146" s="18"/>
      <c r="U146" s="28">
        <v>-49242018095</v>
      </c>
      <c r="V146" s="18"/>
      <c r="W146" s="29">
        <v>-0.34</v>
      </c>
    </row>
    <row r="147" spans="1:23" ht="21.75" customHeight="1" x14ac:dyDescent="0.4">
      <c r="A147" s="121" t="s">
        <v>72</v>
      </c>
      <c r="B147" s="121"/>
      <c r="C147" s="18"/>
      <c r="D147" s="28">
        <v>0</v>
      </c>
      <c r="E147" s="18"/>
      <c r="F147" s="28">
        <v>36249690100</v>
      </c>
      <c r="G147" s="18"/>
      <c r="H147" s="28">
        <v>0</v>
      </c>
      <c r="I147" s="18"/>
      <c r="J147" s="28">
        <v>36249690100</v>
      </c>
      <c r="K147" s="18"/>
      <c r="L147" s="29">
        <v>2.66</v>
      </c>
      <c r="M147" s="18"/>
      <c r="N147" s="28">
        <v>70000000000</v>
      </c>
      <c r="O147" s="18"/>
      <c r="P147" s="124">
        <v>-20623761939</v>
      </c>
      <c r="Q147" s="124"/>
      <c r="R147" s="18"/>
      <c r="S147" s="28">
        <v>-8481657</v>
      </c>
      <c r="T147" s="18"/>
      <c r="U147" s="28">
        <v>49367756404</v>
      </c>
      <c r="V147" s="18"/>
      <c r="W147" s="29">
        <v>0.34</v>
      </c>
    </row>
    <row r="148" spans="1:23" ht="21.75" customHeight="1" x14ac:dyDescent="0.4">
      <c r="A148" s="121" t="s">
        <v>269</v>
      </c>
      <c r="B148" s="121"/>
      <c r="C148" s="18"/>
      <c r="D148" s="28">
        <v>0</v>
      </c>
      <c r="E148" s="18"/>
      <c r="F148" s="28">
        <v>0</v>
      </c>
      <c r="G148" s="18"/>
      <c r="H148" s="28">
        <v>0</v>
      </c>
      <c r="I148" s="18"/>
      <c r="J148" s="28">
        <v>0</v>
      </c>
      <c r="K148" s="18"/>
      <c r="L148" s="29">
        <v>0</v>
      </c>
      <c r="M148" s="18"/>
      <c r="N148" s="28">
        <v>0</v>
      </c>
      <c r="O148" s="18"/>
      <c r="P148" s="124">
        <v>0</v>
      </c>
      <c r="Q148" s="124"/>
      <c r="R148" s="18"/>
      <c r="S148" s="28">
        <v>47646535230</v>
      </c>
      <c r="T148" s="18"/>
      <c r="U148" s="28">
        <v>47646535230</v>
      </c>
      <c r="V148" s="18"/>
      <c r="W148" s="29">
        <v>0.33</v>
      </c>
    </row>
    <row r="149" spans="1:23" ht="21.75" customHeight="1" x14ac:dyDescent="0.4">
      <c r="A149" s="121" t="s">
        <v>270</v>
      </c>
      <c r="B149" s="121"/>
      <c r="C149" s="18"/>
      <c r="D149" s="28">
        <v>0</v>
      </c>
      <c r="E149" s="18"/>
      <c r="F149" s="28">
        <v>0</v>
      </c>
      <c r="G149" s="18"/>
      <c r="H149" s="28">
        <v>0</v>
      </c>
      <c r="I149" s="18"/>
      <c r="J149" s="28">
        <v>0</v>
      </c>
      <c r="K149" s="18"/>
      <c r="L149" s="29">
        <v>0</v>
      </c>
      <c r="M149" s="18"/>
      <c r="N149" s="28">
        <v>46400000000</v>
      </c>
      <c r="O149" s="18"/>
      <c r="P149" s="124">
        <v>0</v>
      </c>
      <c r="Q149" s="124"/>
      <c r="R149" s="18"/>
      <c r="S149" s="28">
        <v>-11699666954</v>
      </c>
      <c r="T149" s="18"/>
      <c r="U149" s="28">
        <v>34700333046</v>
      </c>
      <c r="V149" s="18"/>
      <c r="W149" s="29">
        <v>0.24</v>
      </c>
    </row>
    <row r="150" spans="1:23" ht="21.75" customHeight="1" x14ac:dyDescent="0.4">
      <c r="A150" s="121" t="s">
        <v>271</v>
      </c>
      <c r="B150" s="121"/>
      <c r="C150" s="18"/>
      <c r="D150" s="28">
        <v>0</v>
      </c>
      <c r="E150" s="18"/>
      <c r="F150" s="28">
        <v>0</v>
      </c>
      <c r="G150" s="18"/>
      <c r="H150" s="28">
        <v>0</v>
      </c>
      <c r="I150" s="18"/>
      <c r="J150" s="28">
        <v>0</v>
      </c>
      <c r="K150" s="18"/>
      <c r="L150" s="29">
        <v>0</v>
      </c>
      <c r="M150" s="18"/>
      <c r="N150" s="28">
        <v>12400000000</v>
      </c>
      <c r="O150" s="18"/>
      <c r="P150" s="124">
        <v>0</v>
      </c>
      <c r="Q150" s="124"/>
      <c r="R150" s="18"/>
      <c r="S150" s="28">
        <v>-12681548638</v>
      </c>
      <c r="T150" s="18"/>
      <c r="U150" s="28">
        <v>-281548638</v>
      </c>
      <c r="V150" s="18"/>
      <c r="W150" s="29">
        <v>0</v>
      </c>
    </row>
    <row r="151" spans="1:23" ht="21.75" customHeight="1" x14ac:dyDescent="0.4">
      <c r="A151" s="121" t="s">
        <v>272</v>
      </c>
      <c r="B151" s="121"/>
      <c r="C151" s="18"/>
      <c r="D151" s="28">
        <v>0</v>
      </c>
      <c r="E151" s="18"/>
      <c r="F151" s="28">
        <v>0</v>
      </c>
      <c r="G151" s="18"/>
      <c r="H151" s="28">
        <v>0</v>
      </c>
      <c r="I151" s="18"/>
      <c r="J151" s="28">
        <v>0</v>
      </c>
      <c r="K151" s="18"/>
      <c r="L151" s="29">
        <v>0</v>
      </c>
      <c r="M151" s="18"/>
      <c r="N151" s="28">
        <v>0</v>
      </c>
      <c r="O151" s="18"/>
      <c r="P151" s="124">
        <v>0</v>
      </c>
      <c r="Q151" s="124"/>
      <c r="R151" s="18"/>
      <c r="S151" s="28">
        <v>-2906066531</v>
      </c>
      <c r="T151" s="18"/>
      <c r="U151" s="28">
        <v>-2906066531</v>
      </c>
      <c r="V151" s="18"/>
      <c r="W151" s="29">
        <v>-0.02</v>
      </c>
    </row>
    <row r="152" spans="1:23" ht="21.75" customHeight="1" x14ac:dyDescent="0.4">
      <c r="A152" s="121" t="s">
        <v>42</v>
      </c>
      <c r="B152" s="121"/>
      <c r="C152" s="18"/>
      <c r="D152" s="28">
        <v>0</v>
      </c>
      <c r="E152" s="18"/>
      <c r="F152" s="28">
        <v>-3161209500</v>
      </c>
      <c r="G152" s="18"/>
      <c r="H152" s="28">
        <v>0</v>
      </c>
      <c r="I152" s="18"/>
      <c r="J152" s="28">
        <v>-3161209500</v>
      </c>
      <c r="K152" s="18"/>
      <c r="L152" s="29">
        <v>-0.23</v>
      </c>
      <c r="M152" s="18"/>
      <c r="N152" s="28">
        <v>30600000000</v>
      </c>
      <c r="O152" s="18"/>
      <c r="P152" s="124">
        <v>-20085607253</v>
      </c>
      <c r="Q152" s="124"/>
      <c r="R152" s="18"/>
      <c r="S152" s="28">
        <v>486672660</v>
      </c>
      <c r="T152" s="18"/>
      <c r="U152" s="28">
        <v>11001065407</v>
      </c>
      <c r="V152" s="18"/>
      <c r="W152" s="29">
        <v>0.08</v>
      </c>
    </row>
    <row r="153" spans="1:23" ht="21.75" customHeight="1" x14ac:dyDescent="0.4">
      <c r="A153" s="121" t="s">
        <v>21</v>
      </c>
      <c r="B153" s="121"/>
      <c r="C153" s="18"/>
      <c r="D153" s="28">
        <v>0</v>
      </c>
      <c r="E153" s="18"/>
      <c r="F153" s="28">
        <v>11343779999</v>
      </c>
      <c r="G153" s="18"/>
      <c r="H153" s="28">
        <v>0</v>
      </c>
      <c r="I153" s="18"/>
      <c r="J153" s="28">
        <v>11343779999</v>
      </c>
      <c r="K153" s="18"/>
      <c r="L153" s="29">
        <v>0.83</v>
      </c>
      <c r="M153" s="18"/>
      <c r="N153" s="28">
        <v>67500000000</v>
      </c>
      <c r="O153" s="18"/>
      <c r="P153" s="124">
        <v>34772462923</v>
      </c>
      <c r="Q153" s="124"/>
      <c r="R153" s="18"/>
      <c r="S153" s="28">
        <v>-36452760639</v>
      </c>
      <c r="T153" s="18"/>
      <c r="U153" s="28">
        <v>65819702284</v>
      </c>
      <c r="V153" s="18"/>
      <c r="W153" s="29">
        <v>0.46</v>
      </c>
    </row>
    <row r="154" spans="1:23" ht="21.75" customHeight="1" x14ac:dyDescent="0.4">
      <c r="A154" s="121" t="s">
        <v>273</v>
      </c>
      <c r="B154" s="121"/>
      <c r="C154" s="18"/>
      <c r="D154" s="28">
        <v>0</v>
      </c>
      <c r="E154" s="18"/>
      <c r="F154" s="28">
        <v>0</v>
      </c>
      <c r="G154" s="18"/>
      <c r="H154" s="28">
        <v>0</v>
      </c>
      <c r="I154" s="18"/>
      <c r="J154" s="28">
        <v>0</v>
      </c>
      <c r="K154" s="18"/>
      <c r="L154" s="29">
        <v>0</v>
      </c>
      <c r="M154" s="18"/>
      <c r="N154" s="28">
        <v>0</v>
      </c>
      <c r="O154" s="18"/>
      <c r="P154" s="124">
        <v>0</v>
      </c>
      <c r="Q154" s="124"/>
      <c r="R154" s="18"/>
      <c r="S154" s="28">
        <v>61437798066</v>
      </c>
      <c r="T154" s="18"/>
      <c r="U154" s="28">
        <v>61437798066</v>
      </c>
      <c r="V154" s="18"/>
      <c r="W154" s="29">
        <v>0.43</v>
      </c>
    </row>
    <row r="155" spans="1:23" ht="21.75" customHeight="1" x14ac:dyDescent="0.4">
      <c r="A155" s="121" t="s">
        <v>274</v>
      </c>
      <c r="B155" s="121"/>
      <c r="C155" s="18"/>
      <c r="D155" s="28">
        <v>0</v>
      </c>
      <c r="E155" s="18"/>
      <c r="F155" s="28">
        <v>0</v>
      </c>
      <c r="G155" s="18"/>
      <c r="H155" s="28">
        <v>0</v>
      </c>
      <c r="I155" s="18"/>
      <c r="J155" s="28">
        <v>0</v>
      </c>
      <c r="K155" s="18"/>
      <c r="L155" s="29">
        <v>0</v>
      </c>
      <c r="M155" s="18"/>
      <c r="N155" s="28">
        <v>0</v>
      </c>
      <c r="O155" s="18"/>
      <c r="P155" s="124">
        <v>0</v>
      </c>
      <c r="Q155" s="124"/>
      <c r="R155" s="18"/>
      <c r="S155" s="28">
        <v>1905731990</v>
      </c>
      <c r="T155" s="18"/>
      <c r="U155" s="28">
        <v>1905731990</v>
      </c>
      <c r="V155" s="18"/>
      <c r="W155" s="29">
        <v>0.01</v>
      </c>
    </row>
    <row r="156" spans="1:23" ht="21.75" customHeight="1" x14ac:dyDescent="0.4">
      <c r="A156" s="121" t="s">
        <v>275</v>
      </c>
      <c r="B156" s="121"/>
      <c r="C156" s="18"/>
      <c r="D156" s="28">
        <v>0</v>
      </c>
      <c r="E156" s="18"/>
      <c r="F156" s="28">
        <v>0</v>
      </c>
      <c r="G156" s="18"/>
      <c r="H156" s="28">
        <v>0</v>
      </c>
      <c r="I156" s="18"/>
      <c r="J156" s="28">
        <v>0</v>
      </c>
      <c r="K156" s="18"/>
      <c r="L156" s="29">
        <v>0</v>
      </c>
      <c r="M156" s="18"/>
      <c r="N156" s="28">
        <v>0</v>
      </c>
      <c r="O156" s="18"/>
      <c r="P156" s="124">
        <v>0</v>
      </c>
      <c r="Q156" s="124"/>
      <c r="R156" s="18"/>
      <c r="S156" s="28">
        <v>198069665</v>
      </c>
      <c r="T156" s="18"/>
      <c r="U156" s="28">
        <v>198069665</v>
      </c>
      <c r="V156" s="18"/>
      <c r="W156" s="29">
        <v>0</v>
      </c>
    </row>
    <row r="157" spans="1:23" ht="21.75" customHeight="1" x14ac:dyDescent="0.4">
      <c r="A157" s="121" t="s">
        <v>276</v>
      </c>
      <c r="B157" s="121"/>
      <c r="C157" s="18"/>
      <c r="D157" s="28">
        <v>0</v>
      </c>
      <c r="E157" s="18"/>
      <c r="F157" s="28">
        <v>0</v>
      </c>
      <c r="G157" s="18"/>
      <c r="H157" s="28">
        <v>0</v>
      </c>
      <c r="I157" s="18"/>
      <c r="J157" s="28">
        <v>0</v>
      </c>
      <c r="K157" s="18"/>
      <c r="L157" s="29">
        <v>0</v>
      </c>
      <c r="M157" s="18"/>
      <c r="N157" s="28">
        <v>24429600000</v>
      </c>
      <c r="O157" s="18"/>
      <c r="P157" s="124">
        <v>0</v>
      </c>
      <c r="Q157" s="124"/>
      <c r="R157" s="18"/>
      <c r="S157" s="28">
        <v>130592581385</v>
      </c>
      <c r="T157" s="18"/>
      <c r="U157" s="28">
        <v>155022181385</v>
      </c>
      <c r="V157" s="18"/>
      <c r="W157" s="29">
        <v>1.08</v>
      </c>
    </row>
    <row r="158" spans="1:23" ht="21.75" customHeight="1" x14ac:dyDescent="0.4">
      <c r="A158" s="121" t="s">
        <v>277</v>
      </c>
      <c r="B158" s="121"/>
      <c r="C158" s="18"/>
      <c r="D158" s="28">
        <v>0</v>
      </c>
      <c r="E158" s="18"/>
      <c r="F158" s="28">
        <v>0</v>
      </c>
      <c r="G158" s="18"/>
      <c r="H158" s="28">
        <v>0</v>
      </c>
      <c r="I158" s="18"/>
      <c r="J158" s="28">
        <v>0</v>
      </c>
      <c r="K158" s="18"/>
      <c r="L158" s="29">
        <v>0</v>
      </c>
      <c r="M158" s="18"/>
      <c r="N158" s="28">
        <v>0</v>
      </c>
      <c r="O158" s="18"/>
      <c r="P158" s="124">
        <v>0</v>
      </c>
      <c r="Q158" s="124"/>
      <c r="R158" s="18"/>
      <c r="S158" s="28">
        <v>36429361399</v>
      </c>
      <c r="T158" s="18"/>
      <c r="U158" s="28">
        <v>36429361399</v>
      </c>
      <c r="V158" s="18"/>
      <c r="W158" s="29">
        <v>0.25</v>
      </c>
    </row>
    <row r="159" spans="1:23" ht="21.75" customHeight="1" x14ac:dyDescent="0.4">
      <c r="A159" s="121" t="s">
        <v>278</v>
      </c>
      <c r="B159" s="121"/>
      <c r="C159" s="18"/>
      <c r="D159" s="28">
        <v>0</v>
      </c>
      <c r="E159" s="18"/>
      <c r="F159" s="28">
        <v>0</v>
      </c>
      <c r="G159" s="18"/>
      <c r="H159" s="28">
        <v>0</v>
      </c>
      <c r="I159" s="18"/>
      <c r="J159" s="28">
        <v>0</v>
      </c>
      <c r="K159" s="18"/>
      <c r="L159" s="29">
        <v>0</v>
      </c>
      <c r="M159" s="18"/>
      <c r="N159" s="28">
        <v>0</v>
      </c>
      <c r="O159" s="18"/>
      <c r="P159" s="124">
        <v>0</v>
      </c>
      <c r="Q159" s="124"/>
      <c r="R159" s="18"/>
      <c r="S159" s="28">
        <v>53430510552</v>
      </c>
      <c r="T159" s="18"/>
      <c r="U159" s="28">
        <v>53430510552</v>
      </c>
      <c r="V159" s="18"/>
      <c r="W159" s="29">
        <v>0.37</v>
      </c>
    </row>
    <row r="160" spans="1:23" ht="21.75" customHeight="1" x14ac:dyDescent="0.4">
      <c r="A160" s="121" t="s">
        <v>279</v>
      </c>
      <c r="B160" s="121"/>
      <c r="C160" s="18"/>
      <c r="D160" s="28">
        <v>0</v>
      </c>
      <c r="E160" s="18"/>
      <c r="F160" s="28">
        <v>0</v>
      </c>
      <c r="G160" s="18"/>
      <c r="H160" s="28">
        <v>0</v>
      </c>
      <c r="I160" s="18"/>
      <c r="J160" s="28">
        <v>0</v>
      </c>
      <c r="K160" s="18"/>
      <c r="L160" s="29">
        <v>0</v>
      </c>
      <c r="M160" s="18"/>
      <c r="N160" s="28">
        <v>0</v>
      </c>
      <c r="O160" s="18"/>
      <c r="P160" s="124">
        <v>0</v>
      </c>
      <c r="Q160" s="124"/>
      <c r="R160" s="18"/>
      <c r="S160" s="28">
        <v>-43229255</v>
      </c>
      <c r="T160" s="18"/>
      <c r="U160" s="28">
        <v>-43229255</v>
      </c>
      <c r="V160" s="18"/>
      <c r="W160" s="29">
        <v>0</v>
      </c>
    </row>
    <row r="161" spans="1:23" ht="21.75" customHeight="1" x14ac:dyDescent="0.4">
      <c r="A161" s="121" t="s">
        <v>280</v>
      </c>
      <c r="B161" s="121"/>
      <c r="C161" s="18"/>
      <c r="D161" s="28">
        <v>0</v>
      </c>
      <c r="E161" s="18"/>
      <c r="F161" s="28">
        <v>0</v>
      </c>
      <c r="G161" s="18"/>
      <c r="H161" s="28">
        <v>0</v>
      </c>
      <c r="I161" s="18"/>
      <c r="J161" s="28">
        <v>0</v>
      </c>
      <c r="K161" s="18"/>
      <c r="L161" s="29">
        <v>0</v>
      </c>
      <c r="M161" s="18"/>
      <c r="N161" s="28">
        <v>0</v>
      </c>
      <c r="O161" s="18"/>
      <c r="P161" s="124">
        <v>0</v>
      </c>
      <c r="Q161" s="124"/>
      <c r="R161" s="18"/>
      <c r="S161" s="28">
        <v>-1962073351</v>
      </c>
      <c r="T161" s="18"/>
      <c r="U161" s="28">
        <v>-1962073351</v>
      </c>
      <c r="V161" s="18"/>
      <c r="W161" s="29">
        <v>-0.01</v>
      </c>
    </row>
    <row r="162" spans="1:23" ht="21.75" customHeight="1" x14ac:dyDescent="0.4">
      <c r="A162" s="121" t="s">
        <v>281</v>
      </c>
      <c r="B162" s="121"/>
      <c r="C162" s="18"/>
      <c r="D162" s="28">
        <v>0</v>
      </c>
      <c r="E162" s="18"/>
      <c r="F162" s="28">
        <v>0</v>
      </c>
      <c r="G162" s="18"/>
      <c r="H162" s="28">
        <v>0</v>
      </c>
      <c r="I162" s="18"/>
      <c r="J162" s="28">
        <v>0</v>
      </c>
      <c r="K162" s="18"/>
      <c r="L162" s="29">
        <v>0</v>
      </c>
      <c r="M162" s="18"/>
      <c r="N162" s="28">
        <v>0</v>
      </c>
      <c r="O162" s="18"/>
      <c r="P162" s="124">
        <v>0</v>
      </c>
      <c r="Q162" s="124"/>
      <c r="R162" s="18"/>
      <c r="S162" s="28">
        <v>17737700279</v>
      </c>
      <c r="T162" s="18"/>
      <c r="U162" s="28">
        <v>17737700279</v>
      </c>
      <c r="V162" s="18"/>
      <c r="W162" s="29">
        <v>0.12</v>
      </c>
    </row>
    <row r="163" spans="1:23" ht="21.75" customHeight="1" x14ac:dyDescent="0.4">
      <c r="A163" s="121" t="s">
        <v>282</v>
      </c>
      <c r="B163" s="121"/>
      <c r="C163" s="18"/>
      <c r="D163" s="28">
        <v>0</v>
      </c>
      <c r="E163" s="18"/>
      <c r="F163" s="28">
        <v>0</v>
      </c>
      <c r="G163" s="18"/>
      <c r="H163" s="28">
        <v>0</v>
      </c>
      <c r="I163" s="18"/>
      <c r="J163" s="28">
        <v>0</v>
      </c>
      <c r="K163" s="18"/>
      <c r="L163" s="29">
        <v>0</v>
      </c>
      <c r="M163" s="18"/>
      <c r="N163" s="28">
        <v>0</v>
      </c>
      <c r="O163" s="18"/>
      <c r="P163" s="124">
        <v>0</v>
      </c>
      <c r="Q163" s="124"/>
      <c r="R163" s="18"/>
      <c r="S163" s="28">
        <v>8704837071</v>
      </c>
      <c r="T163" s="18"/>
      <c r="U163" s="28">
        <v>8704837071</v>
      </c>
      <c r="V163" s="18"/>
      <c r="W163" s="29">
        <v>0.06</v>
      </c>
    </row>
    <row r="164" spans="1:23" ht="21.75" customHeight="1" x14ac:dyDescent="0.4">
      <c r="A164" s="121" t="s">
        <v>283</v>
      </c>
      <c r="B164" s="121"/>
      <c r="C164" s="18"/>
      <c r="D164" s="28">
        <v>0</v>
      </c>
      <c r="E164" s="18"/>
      <c r="F164" s="28">
        <v>0</v>
      </c>
      <c r="G164" s="18"/>
      <c r="H164" s="28">
        <v>0</v>
      </c>
      <c r="I164" s="18"/>
      <c r="J164" s="28">
        <v>0</v>
      </c>
      <c r="K164" s="18"/>
      <c r="L164" s="29">
        <v>0</v>
      </c>
      <c r="M164" s="18"/>
      <c r="N164" s="28">
        <v>31378056988</v>
      </c>
      <c r="O164" s="18"/>
      <c r="P164" s="124">
        <v>0</v>
      </c>
      <c r="Q164" s="124"/>
      <c r="R164" s="18"/>
      <c r="S164" s="28">
        <v>135834034035</v>
      </c>
      <c r="T164" s="18"/>
      <c r="U164" s="28">
        <v>167212091023</v>
      </c>
      <c r="V164" s="18"/>
      <c r="W164" s="29">
        <v>1.17</v>
      </c>
    </row>
    <row r="165" spans="1:23" ht="21.75" customHeight="1" x14ac:dyDescent="0.4">
      <c r="A165" s="121" t="s">
        <v>284</v>
      </c>
      <c r="B165" s="121"/>
      <c r="C165" s="18"/>
      <c r="D165" s="28">
        <v>0</v>
      </c>
      <c r="E165" s="18"/>
      <c r="F165" s="28">
        <v>0</v>
      </c>
      <c r="G165" s="18"/>
      <c r="H165" s="28">
        <v>0</v>
      </c>
      <c r="I165" s="18"/>
      <c r="J165" s="28">
        <v>0</v>
      </c>
      <c r="K165" s="18"/>
      <c r="L165" s="29">
        <v>0</v>
      </c>
      <c r="M165" s="18"/>
      <c r="N165" s="28">
        <v>0</v>
      </c>
      <c r="O165" s="18"/>
      <c r="P165" s="124">
        <v>0</v>
      </c>
      <c r="Q165" s="124"/>
      <c r="R165" s="18"/>
      <c r="S165" s="28">
        <v>20035412358</v>
      </c>
      <c r="T165" s="18"/>
      <c r="U165" s="28">
        <v>20035412358</v>
      </c>
      <c r="V165" s="18"/>
      <c r="W165" s="29">
        <v>0.14000000000000001</v>
      </c>
    </row>
    <row r="166" spans="1:23" ht="21.75" customHeight="1" x14ac:dyDescent="0.4">
      <c r="A166" s="121" t="s">
        <v>285</v>
      </c>
      <c r="B166" s="121"/>
      <c r="C166" s="18"/>
      <c r="D166" s="28">
        <v>0</v>
      </c>
      <c r="E166" s="18"/>
      <c r="F166" s="28">
        <v>0</v>
      </c>
      <c r="G166" s="18"/>
      <c r="H166" s="28">
        <v>0</v>
      </c>
      <c r="I166" s="18"/>
      <c r="J166" s="28">
        <v>0</v>
      </c>
      <c r="K166" s="18"/>
      <c r="L166" s="29">
        <v>0</v>
      </c>
      <c r="M166" s="18"/>
      <c r="N166" s="28">
        <v>0</v>
      </c>
      <c r="O166" s="18"/>
      <c r="P166" s="124">
        <v>0</v>
      </c>
      <c r="Q166" s="124"/>
      <c r="R166" s="18"/>
      <c r="S166" s="28">
        <v>-42221842220</v>
      </c>
      <c r="T166" s="18"/>
      <c r="U166" s="28">
        <v>-42221842220</v>
      </c>
      <c r="V166" s="18"/>
      <c r="W166" s="29">
        <v>-0.28999999999999998</v>
      </c>
    </row>
    <row r="167" spans="1:23" ht="21.75" customHeight="1" x14ac:dyDescent="0.4">
      <c r="A167" s="121" t="s">
        <v>286</v>
      </c>
      <c r="B167" s="121"/>
      <c r="C167" s="18"/>
      <c r="D167" s="28">
        <v>0</v>
      </c>
      <c r="E167" s="18"/>
      <c r="F167" s="28">
        <v>0</v>
      </c>
      <c r="G167" s="18"/>
      <c r="H167" s="28">
        <v>0</v>
      </c>
      <c r="I167" s="18"/>
      <c r="J167" s="28">
        <v>0</v>
      </c>
      <c r="K167" s="18"/>
      <c r="L167" s="29">
        <v>0</v>
      </c>
      <c r="M167" s="18"/>
      <c r="N167" s="28">
        <v>0</v>
      </c>
      <c r="O167" s="18"/>
      <c r="P167" s="124">
        <v>0</v>
      </c>
      <c r="Q167" s="124"/>
      <c r="R167" s="18"/>
      <c r="S167" s="28">
        <v>25862308</v>
      </c>
      <c r="T167" s="18"/>
      <c r="U167" s="28">
        <v>25862308</v>
      </c>
      <c r="V167" s="18"/>
      <c r="W167" s="29">
        <v>0</v>
      </c>
    </row>
    <row r="168" spans="1:23" ht="21.75" customHeight="1" x14ac:dyDescent="0.4">
      <c r="A168" s="121" t="s">
        <v>287</v>
      </c>
      <c r="B168" s="121"/>
      <c r="C168" s="18"/>
      <c r="D168" s="28">
        <v>0</v>
      </c>
      <c r="E168" s="18"/>
      <c r="F168" s="28">
        <v>0</v>
      </c>
      <c r="G168" s="18"/>
      <c r="H168" s="28">
        <v>0</v>
      </c>
      <c r="I168" s="18"/>
      <c r="J168" s="28">
        <v>0</v>
      </c>
      <c r="K168" s="18"/>
      <c r="L168" s="29">
        <v>0</v>
      </c>
      <c r="M168" s="18"/>
      <c r="N168" s="28">
        <v>0</v>
      </c>
      <c r="O168" s="18"/>
      <c r="P168" s="124">
        <v>0</v>
      </c>
      <c r="Q168" s="124"/>
      <c r="R168" s="18"/>
      <c r="S168" s="28">
        <v>811504841</v>
      </c>
      <c r="T168" s="18"/>
      <c r="U168" s="28">
        <v>811504841</v>
      </c>
      <c r="V168" s="18"/>
      <c r="W168" s="29">
        <v>0.01</v>
      </c>
    </row>
    <row r="169" spans="1:23" ht="21.75" customHeight="1" x14ac:dyDescent="0.4">
      <c r="A169" s="121" t="s">
        <v>80</v>
      </c>
      <c r="B169" s="121"/>
      <c r="C169" s="18"/>
      <c r="D169" s="28">
        <v>0</v>
      </c>
      <c r="E169" s="18"/>
      <c r="F169" s="28">
        <v>9685238594</v>
      </c>
      <c r="G169" s="18"/>
      <c r="H169" s="28">
        <v>0</v>
      </c>
      <c r="I169" s="18"/>
      <c r="J169" s="28">
        <v>9685238594</v>
      </c>
      <c r="K169" s="18"/>
      <c r="L169" s="29">
        <v>0.71</v>
      </c>
      <c r="M169" s="18"/>
      <c r="N169" s="28">
        <v>9386000000</v>
      </c>
      <c r="O169" s="18"/>
      <c r="P169" s="124">
        <v>-21852937695</v>
      </c>
      <c r="Q169" s="124"/>
      <c r="R169" s="18"/>
      <c r="S169" s="28">
        <v>-30171888191</v>
      </c>
      <c r="T169" s="18"/>
      <c r="U169" s="28">
        <v>-42638825886</v>
      </c>
      <c r="V169" s="18"/>
      <c r="W169" s="29">
        <v>-0.3</v>
      </c>
    </row>
    <row r="170" spans="1:23" ht="21.75" customHeight="1" x14ac:dyDescent="0.4">
      <c r="A170" s="121" t="s">
        <v>288</v>
      </c>
      <c r="B170" s="121"/>
      <c r="C170" s="18"/>
      <c r="D170" s="28">
        <v>0</v>
      </c>
      <c r="E170" s="18"/>
      <c r="F170" s="28">
        <v>0</v>
      </c>
      <c r="G170" s="18"/>
      <c r="H170" s="28">
        <v>0</v>
      </c>
      <c r="I170" s="18"/>
      <c r="J170" s="28">
        <v>0</v>
      </c>
      <c r="K170" s="18"/>
      <c r="L170" s="29">
        <v>0</v>
      </c>
      <c r="M170" s="18"/>
      <c r="N170" s="28">
        <v>36157005500</v>
      </c>
      <c r="O170" s="18"/>
      <c r="P170" s="124">
        <v>0</v>
      </c>
      <c r="Q170" s="124"/>
      <c r="R170" s="18"/>
      <c r="S170" s="28">
        <v>-110471552534</v>
      </c>
      <c r="T170" s="18"/>
      <c r="U170" s="28">
        <v>-74314547034</v>
      </c>
      <c r="V170" s="18"/>
      <c r="W170" s="29">
        <v>-0.52</v>
      </c>
    </row>
    <row r="171" spans="1:23" ht="21.75" customHeight="1" x14ac:dyDescent="0.4">
      <c r="A171" s="121" t="s">
        <v>96</v>
      </c>
      <c r="B171" s="121"/>
      <c r="C171" s="18"/>
      <c r="D171" s="28">
        <v>0</v>
      </c>
      <c r="E171" s="18"/>
      <c r="F171" s="28">
        <v>33789968473</v>
      </c>
      <c r="G171" s="18"/>
      <c r="H171" s="28">
        <v>0</v>
      </c>
      <c r="I171" s="18"/>
      <c r="J171" s="28">
        <v>33789968473</v>
      </c>
      <c r="K171" s="18"/>
      <c r="L171" s="29">
        <v>2.48</v>
      </c>
      <c r="M171" s="18"/>
      <c r="N171" s="28">
        <v>0</v>
      </c>
      <c r="O171" s="18"/>
      <c r="P171" s="124">
        <v>33789968473</v>
      </c>
      <c r="Q171" s="124"/>
      <c r="R171" s="18"/>
      <c r="S171" s="28">
        <v>87832661238</v>
      </c>
      <c r="T171" s="18"/>
      <c r="U171" s="28">
        <v>121622629711</v>
      </c>
      <c r="V171" s="18"/>
      <c r="W171" s="29">
        <v>0.85</v>
      </c>
    </row>
    <row r="172" spans="1:23" ht="21.75" customHeight="1" x14ac:dyDescent="0.4">
      <c r="A172" s="121" t="s">
        <v>49</v>
      </c>
      <c r="B172" s="121"/>
      <c r="C172" s="18"/>
      <c r="D172" s="28">
        <v>0</v>
      </c>
      <c r="E172" s="18"/>
      <c r="F172" s="28">
        <v>83412819999</v>
      </c>
      <c r="G172" s="18"/>
      <c r="H172" s="28">
        <v>0</v>
      </c>
      <c r="I172" s="18"/>
      <c r="J172" s="28">
        <v>83412819999</v>
      </c>
      <c r="K172" s="18"/>
      <c r="L172" s="29">
        <v>6.11</v>
      </c>
      <c r="M172" s="18"/>
      <c r="N172" s="28">
        <v>0</v>
      </c>
      <c r="O172" s="18"/>
      <c r="P172" s="124">
        <v>134037093450</v>
      </c>
      <c r="Q172" s="124"/>
      <c r="R172" s="18"/>
      <c r="S172" s="28">
        <v>135198436</v>
      </c>
      <c r="T172" s="18"/>
      <c r="U172" s="28">
        <v>134172291886</v>
      </c>
      <c r="V172" s="18"/>
      <c r="W172" s="29">
        <v>0.94</v>
      </c>
    </row>
    <row r="173" spans="1:23" ht="21.75" customHeight="1" x14ac:dyDescent="0.4">
      <c r="A173" s="121" t="s">
        <v>289</v>
      </c>
      <c r="B173" s="121"/>
      <c r="C173" s="18"/>
      <c r="D173" s="28">
        <v>0</v>
      </c>
      <c r="E173" s="18"/>
      <c r="F173" s="28">
        <v>0</v>
      </c>
      <c r="G173" s="18"/>
      <c r="H173" s="28">
        <v>0</v>
      </c>
      <c r="I173" s="18"/>
      <c r="J173" s="28">
        <v>0</v>
      </c>
      <c r="K173" s="18"/>
      <c r="L173" s="29">
        <v>0</v>
      </c>
      <c r="M173" s="18"/>
      <c r="N173" s="28">
        <v>13721516257</v>
      </c>
      <c r="O173" s="18"/>
      <c r="P173" s="124">
        <v>0</v>
      </c>
      <c r="Q173" s="124"/>
      <c r="R173" s="18"/>
      <c r="S173" s="28">
        <v>-25566630429</v>
      </c>
      <c r="T173" s="18"/>
      <c r="U173" s="28">
        <v>-11845114172</v>
      </c>
      <c r="V173" s="18"/>
      <c r="W173" s="29">
        <v>-0.08</v>
      </c>
    </row>
    <row r="174" spans="1:23" ht="21.75" customHeight="1" x14ac:dyDescent="0.4">
      <c r="A174" s="121" t="s">
        <v>290</v>
      </c>
      <c r="B174" s="121"/>
      <c r="C174" s="18"/>
      <c r="D174" s="28">
        <v>0</v>
      </c>
      <c r="E174" s="18"/>
      <c r="F174" s="28">
        <v>0</v>
      </c>
      <c r="G174" s="18"/>
      <c r="H174" s="28">
        <v>0</v>
      </c>
      <c r="I174" s="18"/>
      <c r="J174" s="28">
        <v>0</v>
      </c>
      <c r="K174" s="18"/>
      <c r="L174" s="29">
        <v>0</v>
      </c>
      <c r="M174" s="18"/>
      <c r="N174" s="28">
        <v>0</v>
      </c>
      <c r="O174" s="18"/>
      <c r="P174" s="124">
        <v>0</v>
      </c>
      <c r="Q174" s="124"/>
      <c r="R174" s="18"/>
      <c r="S174" s="28">
        <v>-94862210084</v>
      </c>
      <c r="T174" s="18"/>
      <c r="U174" s="28">
        <v>-94862210084</v>
      </c>
      <c r="V174" s="18"/>
      <c r="W174" s="29">
        <v>-0.66</v>
      </c>
    </row>
    <row r="175" spans="1:23" ht="21.75" customHeight="1" x14ac:dyDescent="0.4">
      <c r="A175" s="121" t="s">
        <v>83</v>
      </c>
      <c r="B175" s="121"/>
      <c r="C175" s="18"/>
      <c r="D175" s="28">
        <v>0</v>
      </c>
      <c r="E175" s="18"/>
      <c r="F175" s="28">
        <v>-30365496030</v>
      </c>
      <c r="G175" s="18"/>
      <c r="H175" s="28">
        <v>0</v>
      </c>
      <c r="I175" s="18"/>
      <c r="J175" s="28">
        <v>-30365496030</v>
      </c>
      <c r="K175" s="18"/>
      <c r="L175" s="29">
        <v>-2.23</v>
      </c>
      <c r="M175" s="18"/>
      <c r="N175" s="28">
        <v>36270000000</v>
      </c>
      <c r="O175" s="18"/>
      <c r="P175" s="124">
        <v>-105181134379</v>
      </c>
      <c r="Q175" s="124"/>
      <c r="R175" s="18"/>
      <c r="S175" s="28">
        <v>0</v>
      </c>
      <c r="T175" s="18"/>
      <c r="U175" s="28">
        <v>-68911134379</v>
      </c>
      <c r="V175" s="18"/>
      <c r="W175" s="29">
        <v>-0.48</v>
      </c>
    </row>
    <row r="176" spans="1:23" ht="21.75" customHeight="1" x14ac:dyDescent="0.4">
      <c r="A176" s="121" t="s">
        <v>71</v>
      </c>
      <c r="B176" s="121"/>
      <c r="C176" s="18"/>
      <c r="D176" s="28">
        <v>0</v>
      </c>
      <c r="E176" s="18"/>
      <c r="F176" s="28">
        <v>-15495994700</v>
      </c>
      <c r="G176" s="18"/>
      <c r="H176" s="28">
        <v>0</v>
      </c>
      <c r="I176" s="18"/>
      <c r="J176" s="28">
        <v>-15495994700</v>
      </c>
      <c r="K176" s="18"/>
      <c r="L176" s="29">
        <v>-1.1399999999999999</v>
      </c>
      <c r="M176" s="18"/>
      <c r="N176" s="28">
        <v>22639302482</v>
      </c>
      <c r="O176" s="18"/>
      <c r="P176" s="124">
        <v>-35970133867</v>
      </c>
      <c r="Q176" s="124"/>
      <c r="R176" s="18"/>
      <c r="S176" s="28">
        <v>0</v>
      </c>
      <c r="T176" s="18"/>
      <c r="U176" s="28">
        <v>-13330831385</v>
      </c>
      <c r="V176" s="18"/>
      <c r="W176" s="29">
        <v>-0.09</v>
      </c>
    </row>
    <row r="177" spans="1:23" ht="21.75" customHeight="1" x14ac:dyDescent="0.4">
      <c r="A177" s="121" t="s">
        <v>75</v>
      </c>
      <c r="B177" s="121"/>
      <c r="C177" s="18"/>
      <c r="D177" s="28">
        <v>8412291933</v>
      </c>
      <c r="E177" s="18"/>
      <c r="F177" s="28">
        <v>-6386189400</v>
      </c>
      <c r="G177" s="18"/>
      <c r="H177" s="28">
        <v>0</v>
      </c>
      <c r="I177" s="18"/>
      <c r="J177" s="28">
        <v>2026102533</v>
      </c>
      <c r="K177" s="18"/>
      <c r="L177" s="29">
        <v>0.15</v>
      </c>
      <c r="M177" s="18"/>
      <c r="N177" s="28">
        <v>8412291933</v>
      </c>
      <c r="O177" s="18"/>
      <c r="P177" s="124">
        <v>820492519</v>
      </c>
      <c r="Q177" s="124"/>
      <c r="R177" s="18"/>
      <c r="S177" s="28">
        <v>0</v>
      </c>
      <c r="T177" s="18"/>
      <c r="U177" s="28">
        <v>9232784452</v>
      </c>
      <c r="V177" s="18"/>
      <c r="W177" s="29">
        <v>0.06</v>
      </c>
    </row>
    <row r="178" spans="1:23" ht="21.75" customHeight="1" x14ac:dyDescent="0.4">
      <c r="A178" s="121" t="s">
        <v>26</v>
      </c>
      <c r="B178" s="121"/>
      <c r="C178" s="18"/>
      <c r="D178" s="28">
        <v>0</v>
      </c>
      <c r="E178" s="18"/>
      <c r="F178" s="28">
        <v>21761604999</v>
      </c>
      <c r="G178" s="18"/>
      <c r="H178" s="28">
        <v>0</v>
      </c>
      <c r="I178" s="18"/>
      <c r="J178" s="28">
        <v>21761604999</v>
      </c>
      <c r="K178" s="18"/>
      <c r="L178" s="29">
        <v>1.59</v>
      </c>
      <c r="M178" s="18"/>
      <c r="N178" s="28">
        <v>39000000000</v>
      </c>
      <c r="O178" s="18"/>
      <c r="P178" s="124">
        <v>134890855952</v>
      </c>
      <c r="Q178" s="124"/>
      <c r="R178" s="18"/>
      <c r="S178" s="28">
        <v>0</v>
      </c>
      <c r="T178" s="18"/>
      <c r="U178" s="28">
        <v>173890855952</v>
      </c>
      <c r="V178" s="18"/>
      <c r="W178" s="29">
        <v>1.21</v>
      </c>
    </row>
    <row r="179" spans="1:23" ht="21.75" customHeight="1" x14ac:dyDescent="0.4">
      <c r="A179" s="121" t="s">
        <v>86</v>
      </c>
      <c r="B179" s="121"/>
      <c r="C179" s="18"/>
      <c r="D179" s="28">
        <v>0</v>
      </c>
      <c r="E179" s="18"/>
      <c r="F179" s="28">
        <v>-22704881650</v>
      </c>
      <c r="G179" s="18"/>
      <c r="H179" s="28">
        <v>0</v>
      </c>
      <c r="I179" s="18"/>
      <c r="J179" s="28">
        <v>-22704881650</v>
      </c>
      <c r="K179" s="18"/>
      <c r="L179" s="29">
        <v>-1.66</v>
      </c>
      <c r="M179" s="18"/>
      <c r="N179" s="28">
        <v>41285347044</v>
      </c>
      <c r="O179" s="18"/>
      <c r="P179" s="124">
        <v>-65616328065</v>
      </c>
      <c r="Q179" s="124"/>
      <c r="R179" s="18"/>
      <c r="S179" s="28">
        <v>0</v>
      </c>
      <c r="T179" s="18"/>
      <c r="U179" s="28">
        <v>-24330981021</v>
      </c>
      <c r="V179" s="18"/>
      <c r="W179" s="29">
        <v>-0.17</v>
      </c>
    </row>
    <row r="180" spans="1:23" ht="21.75" customHeight="1" x14ac:dyDescent="0.4">
      <c r="A180" s="121" t="s">
        <v>67</v>
      </c>
      <c r="B180" s="121"/>
      <c r="C180" s="18"/>
      <c r="D180" s="28">
        <v>0</v>
      </c>
      <c r="E180" s="18"/>
      <c r="F180" s="28">
        <v>1280290799</v>
      </c>
      <c r="G180" s="18"/>
      <c r="H180" s="28">
        <v>0</v>
      </c>
      <c r="I180" s="18"/>
      <c r="J180" s="28">
        <v>1280290799</v>
      </c>
      <c r="K180" s="18"/>
      <c r="L180" s="29">
        <v>0.09</v>
      </c>
      <c r="M180" s="18"/>
      <c r="N180" s="28">
        <v>15428000000</v>
      </c>
      <c r="O180" s="18"/>
      <c r="P180" s="124">
        <v>56618725135</v>
      </c>
      <c r="Q180" s="124"/>
      <c r="R180" s="18"/>
      <c r="S180" s="28">
        <v>0</v>
      </c>
      <c r="T180" s="18"/>
      <c r="U180" s="28">
        <v>72046725135</v>
      </c>
      <c r="V180" s="18"/>
      <c r="W180" s="29">
        <v>0.5</v>
      </c>
    </row>
    <row r="181" spans="1:23" ht="21.75" customHeight="1" x14ac:dyDescent="0.4">
      <c r="A181" s="121" t="s">
        <v>29</v>
      </c>
      <c r="B181" s="121"/>
      <c r="C181" s="18"/>
      <c r="D181" s="28">
        <v>0</v>
      </c>
      <c r="E181" s="18"/>
      <c r="F181" s="28">
        <v>22069539299</v>
      </c>
      <c r="G181" s="18"/>
      <c r="H181" s="28">
        <v>0</v>
      </c>
      <c r="I181" s="18"/>
      <c r="J181" s="28">
        <v>22069539299</v>
      </c>
      <c r="K181" s="18"/>
      <c r="L181" s="29">
        <v>1.62</v>
      </c>
      <c r="M181" s="18"/>
      <c r="N181" s="28">
        <v>28956000000</v>
      </c>
      <c r="O181" s="18"/>
      <c r="P181" s="124">
        <v>95255691510</v>
      </c>
      <c r="Q181" s="124"/>
      <c r="R181" s="18"/>
      <c r="S181" s="28">
        <v>0</v>
      </c>
      <c r="T181" s="18"/>
      <c r="U181" s="28">
        <v>124211691510</v>
      </c>
      <c r="V181" s="18"/>
      <c r="W181" s="29">
        <v>0.87</v>
      </c>
    </row>
    <row r="182" spans="1:23" ht="21.75" customHeight="1" x14ac:dyDescent="0.4">
      <c r="A182" s="121" t="s">
        <v>87</v>
      </c>
      <c r="B182" s="121"/>
      <c r="C182" s="18"/>
      <c r="D182" s="28">
        <v>0</v>
      </c>
      <c r="E182" s="18"/>
      <c r="F182" s="28">
        <v>3597114899</v>
      </c>
      <c r="G182" s="18"/>
      <c r="H182" s="28">
        <v>0</v>
      </c>
      <c r="I182" s="18"/>
      <c r="J182" s="28">
        <v>3597114899</v>
      </c>
      <c r="K182" s="18"/>
      <c r="L182" s="29">
        <v>0.26</v>
      </c>
      <c r="M182" s="18"/>
      <c r="N182" s="28">
        <v>10500000000</v>
      </c>
      <c r="O182" s="18"/>
      <c r="P182" s="124">
        <v>1837587915</v>
      </c>
      <c r="Q182" s="124"/>
      <c r="R182" s="18"/>
      <c r="S182" s="28">
        <v>0</v>
      </c>
      <c r="T182" s="18"/>
      <c r="U182" s="28">
        <v>12337587915</v>
      </c>
      <c r="V182" s="18"/>
      <c r="W182" s="29">
        <v>0.09</v>
      </c>
    </row>
    <row r="183" spans="1:23" ht="21.75" customHeight="1" x14ac:dyDescent="0.4">
      <c r="A183" s="121" t="s">
        <v>89</v>
      </c>
      <c r="B183" s="121"/>
      <c r="C183" s="18"/>
      <c r="D183" s="28">
        <v>54589065256</v>
      </c>
      <c r="E183" s="18"/>
      <c r="F183" s="28">
        <v>-38675746710</v>
      </c>
      <c r="G183" s="18"/>
      <c r="H183" s="28">
        <v>0</v>
      </c>
      <c r="I183" s="18"/>
      <c r="J183" s="28">
        <v>15913318546</v>
      </c>
      <c r="K183" s="18"/>
      <c r="L183" s="29">
        <v>1.17</v>
      </c>
      <c r="M183" s="18"/>
      <c r="N183" s="28">
        <v>54589065256</v>
      </c>
      <c r="O183" s="18"/>
      <c r="P183" s="124">
        <v>-58646406655</v>
      </c>
      <c r="Q183" s="124"/>
      <c r="R183" s="18"/>
      <c r="S183" s="28">
        <v>0</v>
      </c>
      <c r="T183" s="18"/>
      <c r="U183" s="28">
        <v>-4057341399</v>
      </c>
      <c r="V183" s="18"/>
      <c r="W183" s="29">
        <v>-0.03</v>
      </c>
    </row>
    <row r="184" spans="1:23" ht="21.75" customHeight="1" x14ac:dyDescent="0.4">
      <c r="A184" s="121" t="s">
        <v>88</v>
      </c>
      <c r="B184" s="121"/>
      <c r="C184" s="18"/>
      <c r="D184" s="28">
        <v>0</v>
      </c>
      <c r="E184" s="18"/>
      <c r="F184" s="28">
        <v>87372699459</v>
      </c>
      <c r="G184" s="18"/>
      <c r="H184" s="28">
        <v>0</v>
      </c>
      <c r="I184" s="18"/>
      <c r="J184" s="28">
        <v>87372699459</v>
      </c>
      <c r="K184" s="18"/>
      <c r="L184" s="29">
        <v>6.4</v>
      </c>
      <c r="M184" s="18"/>
      <c r="N184" s="28">
        <v>46360000000</v>
      </c>
      <c r="O184" s="18"/>
      <c r="P184" s="124">
        <v>175737580029</v>
      </c>
      <c r="Q184" s="124"/>
      <c r="R184" s="18"/>
      <c r="S184" s="28">
        <v>0</v>
      </c>
      <c r="T184" s="18"/>
      <c r="U184" s="28">
        <v>222097580029</v>
      </c>
      <c r="V184" s="18"/>
      <c r="W184" s="29">
        <v>1.55</v>
      </c>
    </row>
    <row r="185" spans="1:23" ht="21.75" customHeight="1" x14ac:dyDescent="0.4">
      <c r="A185" s="121" t="s">
        <v>91</v>
      </c>
      <c r="B185" s="121"/>
      <c r="C185" s="18"/>
      <c r="D185" s="28">
        <v>0</v>
      </c>
      <c r="E185" s="18"/>
      <c r="F185" s="28">
        <v>39489646569</v>
      </c>
      <c r="G185" s="18"/>
      <c r="H185" s="28">
        <v>0</v>
      </c>
      <c r="I185" s="18"/>
      <c r="J185" s="28">
        <v>39489646569</v>
      </c>
      <c r="K185" s="18"/>
      <c r="L185" s="29">
        <v>2.89</v>
      </c>
      <c r="M185" s="18"/>
      <c r="N185" s="28">
        <v>16621289455</v>
      </c>
      <c r="O185" s="18"/>
      <c r="P185" s="124">
        <v>46647062332</v>
      </c>
      <c r="Q185" s="124"/>
      <c r="R185" s="18"/>
      <c r="S185" s="28">
        <v>0</v>
      </c>
      <c r="T185" s="18"/>
      <c r="U185" s="28">
        <v>63268351787</v>
      </c>
      <c r="V185" s="18"/>
      <c r="W185" s="29">
        <v>0.44</v>
      </c>
    </row>
    <row r="186" spans="1:23" ht="21.75" customHeight="1" x14ac:dyDescent="0.4">
      <c r="A186" s="121" t="s">
        <v>78</v>
      </c>
      <c r="B186" s="121"/>
      <c r="C186" s="18"/>
      <c r="D186" s="28">
        <v>0</v>
      </c>
      <c r="E186" s="18"/>
      <c r="F186" s="28">
        <v>28290929699</v>
      </c>
      <c r="G186" s="18"/>
      <c r="H186" s="28">
        <v>0</v>
      </c>
      <c r="I186" s="18"/>
      <c r="J186" s="28">
        <v>28290929699</v>
      </c>
      <c r="K186" s="18"/>
      <c r="L186" s="29">
        <v>2.0699999999999998</v>
      </c>
      <c r="M186" s="18"/>
      <c r="N186" s="28">
        <v>4180000000</v>
      </c>
      <c r="O186" s="18"/>
      <c r="P186" s="124">
        <v>-98296679136</v>
      </c>
      <c r="Q186" s="124"/>
      <c r="R186" s="18"/>
      <c r="S186" s="28">
        <v>0</v>
      </c>
      <c r="T186" s="18"/>
      <c r="U186" s="28">
        <v>-94116679136</v>
      </c>
      <c r="V186" s="18"/>
      <c r="W186" s="29">
        <v>-0.66</v>
      </c>
    </row>
    <row r="187" spans="1:23" ht="21.75" customHeight="1" x14ac:dyDescent="0.4">
      <c r="A187" s="121" t="s">
        <v>34</v>
      </c>
      <c r="B187" s="121"/>
      <c r="C187" s="18"/>
      <c r="D187" s="28">
        <v>0</v>
      </c>
      <c r="E187" s="18"/>
      <c r="F187" s="28">
        <v>-1633426000</v>
      </c>
      <c r="G187" s="18"/>
      <c r="H187" s="28">
        <v>0</v>
      </c>
      <c r="I187" s="18"/>
      <c r="J187" s="28">
        <v>-1633426000</v>
      </c>
      <c r="K187" s="18"/>
      <c r="L187" s="29">
        <v>-0.12</v>
      </c>
      <c r="M187" s="18"/>
      <c r="N187" s="28">
        <v>0</v>
      </c>
      <c r="O187" s="18"/>
      <c r="P187" s="124">
        <v>-3712096000</v>
      </c>
      <c r="Q187" s="124"/>
      <c r="R187" s="18"/>
      <c r="S187" s="28">
        <v>0</v>
      </c>
      <c r="T187" s="18"/>
      <c r="U187" s="28">
        <v>-3712096000</v>
      </c>
      <c r="V187" s="18"/>
      <c r="W187" s="29">
        <v>-0.03</v>
      </c>
    </row>
    <row r="188" spans="1:23" ht="21.75" customHeight="1" x14ac:dyDescent="0.4">
      <c r="A188" s="121" t="s">
        <v>85</v>
      </c>
      <c r="B188" s="121"/>
      <c r="C188" s="18"/>
      <c r="D188" s="28">
        <v>0</v>
      </c>
      <c r="E188" s="18"/>
      <c r="F188" s="28">
        <v>-873614655</v>
      </c>
      <c r="G188" s="18"/>
      <c r="H188" s="28">
        <v>0</v>
      </c>
      <c r="I188" s="18"/>
      <c r="J188" s="28">
        <v>-873614655</v>
      </c>
      <c r="K188" s="18"/>
      <c r="L188" s="29">
        <v>-0.06</v>
      </c>
      <c r="M188" s="18"/>
      <c r="N188" s="28">
        <v>0</v>
      </c>
      <c r="O188" s="18"/>
      <c r="P188" s="124">
        <v>26982759565</v>
      </c>
      <c r="Q188" s="124"/>
      <c r="R188" s="18"/>
      <c r="S188" s="28">
        <v>0</v>
      </c>
      <c r="T188" s="18"/>
      <c r="U188" s="28">
        <v>26982759565</v>
      </c>
      <c r="V188" s="18"/>
      <c r="W188" s="29">
        <v>0.19</v>
      </c>
    </row>
    <row r="189" spans="1:23" ht="21.75" customHeight="1" x14ac:dyDescent="0.4">
      <c r="A189" s="121" t="s">
        <v>76</v>
      </c>
      <c r="B189" s="121"/>
      <c r="C189" s="18"/>
      <c r="D189" s="28">
        <v>0</v>
      </c>
      <c r="E189" s="18"/>
      <c r="F189" s="28">
        <v>-6391487200</v>
      </c>
      <c r="G189" s="18"/>
      <c r="H189" s="28">
        <v>0</v>
      </c>
      <c r="I189" s="18"/>
      <c r="J189" s="28">
        <v>-6391487200</v>
      </c>
      <c r="K189" s="18"/>
      <c r="L189" s="29">
        <v>-0.47</v>
      </c>
      <c r="M189" s="18"/>
      <c r="N189" s="28">
        <v>0</v>
      </c>
      <c r="O189" s="18"/>
      <c r="P189" s="124">
        <v>16240413461</v>
      </c>
      <c r="Q189" s="124"/>
      <c r="R189" s="18"/>
      <c r="S189" s="28">
        <v>0</v>
      </c>
      <c r="T189" s="18"/>
      <c r="U189" s="28">
        <v>16240413461</v>
      </c>
      <c r="V189" s="18"/>
      <c r="W189" s="29">
        <v>0.11</v>
      </c>
    </row>
    <row r="190" spans="1:23" ht="21.75" customHeight="1" x14ac:dyDescent="0.4">
      <c r="A190" s="121" t="s">
        <v>37</v>
      </c>
      <c r="B190" s="121"/>
      <c r="C190" s="18"/>
      <c r="D190" s="28">
        <v>0</v>
      </c>
      <c r="E190" s="18"/>
      <c r="F190" s="28">
        <v>17640872119</v>
      </c>
      <c r="G190" s="18"/>
      <c r="H190" s="28">
        <v>0</v>
      </c>
      <c r="I190" s="18"/>
      <c r="J190" s="28">
        <v>17640872119</v>
      </c>
      <c r="K190" s="18"/>
      <c r="L190" s="29">
        <v>1.29</v>
      </c>
      <c r="M190" s="18"/>
      <c r="N190" s="28">
        <v>0</v>
      </c>
      <c r="O190" s="18"/>
      <c r="P190" s="124">
        <v>50117550502</v>
      </c>
      <c r="Q190" s="124"/>
      <c r="R190" s="18"/>
      <c r="S190" s="28">
        <v>0</v>
      </c>
      <c r="T190" s="18"/>
      <c r="U190" s="28">
        <v>50117550502</v>
      </c>
      <c r="V190" s="18"/>
      <c r="W190" s="29">
        <v>0.35</v>
      </c>
    </row>
    <row r="191" spans="1:23" ht="21.75" customHeight="1" x14ac:dyDescent="0.4">
      <c r="A191" s="121" t="s">
        <v>70</v>
      </c>
      <c r="B191" s="121"/>
      <c r="C191" s="18"/>
      <c r="D191" s="28">
        <v>0</v>
      </c>
      <c r="E191" s="18"/>
      <c r="F191" s="28">
        <v>-10168864200</v>
      </c>
      <c r="G191" s="18"/>
      <c r="H191" s="28">
        <v>0</v>
      </c>
      <c r="I191" s="18"/>
      <c r="J191" s="28">
        <v>-10168864200</v>
      </c>
      <c r="K191" s="18"/>
      <c r="L191" s="29">
        <v>-0.75</v>
      </c>
      <c r="M191" s="18"/>
      <c r="N191" s="28">
        <v>0</v>
      </c>
      <c r="O191" s="18"/>
      <c r="P191" s="124">
        <v>31332653639</v>
      </c>
      <c r="Q191" s="124"/>
      <c r="R191" s="18"/>
      <c r="S191" s="28">
        <v>0</v>
      </c>
      <c r="T191" s="18"/>
      <c r="U191" s="28">
        <v>31332653639</v>
      </c>
      <c r="V191" s="18"/>
      <c r="W191" s="29">
        <v>0.22</v>
      </c>
    </row>
    <row r="192" spans="1:23" ht="21.75" customHeight="1" x14ac:dyDescent="0.4">
      <c r="A192" s="121" t="s">
        <v>107</v>
      </c>
      <c r="B192" s="121"/>
      <c r="C192" s="18"/>
      <c r="D192" s="28">
        <v>0</v>
      </c>
      <c r="E192" s="18"/>
      <c r="F192" s="28">
        <v>-4104731160</v>
      </c>
      <c r="G192" s="18"/>
      <c r="H192" s="28">
        <v>0</v>
      </c>
      <c r="I192" s="18"/>
      <c r="J192" s="28">
        <v>-4104731160</v>
      </c>
      <c r="K192" s="18"/>
      <c r="L192" s="29">
        <v>-0.3</v>
      </c>
      <c r="M192" s="18"/>
      <c r="N192" s="28">
        <v>0</v>
      </c>
      <c r="O192" s="18"/>
      <c r="P192" s="124">
        <v>-4104731160</v>
      </c>
      <c r="Q192" s="124"/>
      <c r="R192" s="18"/>
      <c r="S192" s="28">
        <v>0</v>
      </c>
      <c r="T192" s="18"/>
      <c r="U192" s="28">
        <v>-4104731160</v>
      </c>
      <c r="V192" s="18"/>
      <c r="W192" s="29">
        <v>-0.03</v>
      </c>
    </row>
    <row r="193" spans="1:23" ht="21.75" customHeight="1" x14ac:dyDescent="0.4">
      <c r="A193" s="121" t="s">
        <v>103</v>
      </c>
      <c r="B193" s="121"/>
      <c r="C193" s="18"/>
      <c r="D193" s="28">
        <v>0</v>
      </c>
      <c r="E193" s="18"/>
      <c r="F193" s="28">
        <v>-10493957154</v>
      </c>
      <c r="G193" s="18"/>
      <c r="H193" s="28">
        <v>0</v>
      </c>
      <c r="I193" s="18"/>
      <c r="J193" s="28">
        <v>-10493957154</v>
      </c>
      <c r="K193" s="18"/>
      <c r="L193" s="29">
        <v>-0.77</v>
      </c>
      <c r="M193" s="18"/>
      <c r="N193" s="28">
        <v>0</v>
      </c>
      <c r="O193" s="18"/>
      <c r="P193" s="124">
        <v>-10493957154</v>
      </c>
      <c r="Q193" s="124"/>
      <c r="R193" s="18"/>
      <c r="S193" s="28">
        <v>0</v>
      </c>
      <c r="T193" s="18"/>
      <c r="U193" s="28">
        <v>-10493957154</v>
      </c>
      <c r="V193" s="18"/>
      <c r="W193" s="29">
        <v>-7.0000000000000007E-2</v>
      </c>
    </row>
    <row r="194" spans="1:23" ht="21.75" customHeight="1" x14ac:dyDescent="0.4">
      <c r="A194" s="121" t="s">
        <v>43</v>
      </c>
      <c r="B194" s="121"/>
      <c r="C194" s="18"/>
      <c r="D194" s="28">
        <v>0</v>
      </c>
      <c r="E194" s="18"/>
      <c r="F194" s="28">
        <v>-13905360</v>
      </c>
      <c r="G194" s="18"/>
      <c r="H194" s="28">
        <v>0</v>
      </c>
      <c r="I194" s="18"/>
      <c r="J194" s="28">
        <v>-13905360</v>
      </c>
      <c r="K194" s="18"/>
      <c r="L194" s="29">
        <v>0</v>
      </c>
      <c r="M194" s="18"/>
      <c r="N194" s="28">
        <v>0</v>
      </c>
      <c r="O194" s="18"/>
      <c r="P194" s="124">
        <v>1235702160</v>
      </c>
      <c r="Q194" s="124"/>
      <c r="R194" s="18"/>
      <c r="S194" s="28">
        <v>0</v>
      </c>
      <c r="T194" s="18"/>
      <c r="U194" s="28">
        <v>1235702160</v>
      </c>
      <c r="V194" s="18"/>
      <c r="W194" s="29">
        <v>0.01</v>
      </c>
    </row>
    <row r="195" spans="1:23" ht="21.75" customHeight="1" x14ac:dyDescent="0.4">
      <c r="A195" s="121" t="s">
        <v>90</v>
      </c>
      <c r="B195" s="121"/>
      <c r="C195" s="18"/>
      <c r="D195" s="28">
        <v>0</v>
      </c>
      <c r="E195" s="18"/>
      <c r="F195" s="28">
        <v>45060431720</v>
      </c>
      <c r="G195" s="18"/>
      <c r="H195" s="28">
        <v>0</v>
      </c>
      <c r="I195" s="18"/>
      <c r="J195" s="28">
        <v>45060431720</v>
      </c>
      <c r="K195" s="18"/>
      <c r="L195" s="29">
        <v>3.3</v>
      </c>
      <c r="M195" s="18"/>
      <c r="N195" s="28">
        <v>0</v>
      </c>
      <c r="O195" s="18"/>
      <c r="P195" s="124">
        <v>55423765781</v>
      </c>
      <c r="Q195" s="124"/>
      <c r="R195" s="18"/>
      <c r="S195" s="28">
        <v>0</v>
      </c>
      <c r="T195" s="18"/>
      <c r="U195" s="28">
        <v>55423765781</v>
      </c>
      <c r="V195" s="18"/>
      <c r="W195" s="29">
        <v>0.39</v>
      </c>
    </row>
    <row r="196" spans="1:23" ht="21.75" customHeight="1" x14ac:dyDescent="0.4">
      <c r="A196" s="121" t="s">
        <v>100</v>
      </c>
      <c r="B196" s="121"/>
      <c r="C196" s="18"/>
      <c r="D196" s="28">
        <v>0</v>
      </c>
      <c r="E196" s="18"/>
      <c r="F196" s="28">
        <v>109386939998</v>
      </c>
      <c r="G196" s="18"/>
      <c r="H196" s="28">
        <v>0</v>
      </c>
      <c r="I196" s="18"/>
      <c r="J196" s="28">
        <v>109386939998</v>
      </c>
      <c r="K196" s="18"/>
      <c r="L196" s="29">
        <v>8.02</v>
      </c>
      <c r="M196" s="18"/>
      <c r="N196" s="28">
        <v>0</v>
      </c>
      <c r="O196" s="18"/>
      <c r="P196" s="124">
        <v>109386939998</v>
      </c>
      <c r="Q196" s="124"/>
      <c r="R196" s="18"/>
      <c r="S196" s="28">
        <v>0</v>
      </c>
      <c r="T196" s="18"/>
      <c r="U196" s="28">
        <v>109386939998</v>
      </c>
      <c r="V196" s="18"/>
      <c r="W196" s="29">
        <v>0.76</v>
      </c>
    </row>
    <row r="197" spans="1:23" ht="21.75" customHeight="1" x14ac:dyDescent="0.4">
      <c r="A197" s="121" t="s">
        <v>74</v>
      </c>
      <c r="B197" s="121"/>
      <c r="C197" s="18"/>
      <c r="D197" s="28">
        <v>0</v>
      </c>
      <c r="E197" s="18"/>
      <c r="F197" s="28">
        <v>-4850665020</v>
      </c>
      <c r="G197" s="18"/>
      <c r="H197" s="28">
        <v>0</v>
      </c>
      <c r="I197" s="18"/>
      <c r="J197" s="28">
        <v>-4850665020</v>
      </c>
      <c r="K197" s="18"/>
      <c r="L197" s="29">
        <v>-0.36</v>
      </c>
      <c r="M197" s="18"/>
      <c r="N197" s="28">
        <v>0</v>
      </c>
      <c r="O197" s="18"/>
      <c r="P197" s="124">
        <v>31019733754</v>
      </c>
      <c r="Q197" s="124"/>
      <c r="R197" s="18"/>
      <c r="S197" s="28">
        <v>0</v>
      </c>
      <c r="T197" s="18"/>
      <c r="U197" s="28">
        <v>31019733754</v>
      </c>
      <c r="V197" s="18"/>
      <c r="W197" s="29">
        <v>0.22</v>
      </c>
    </row>
    <row r="198" spans="1:23" ht="21.75" customHeight="1" x14ac:dyDescent="0.4">
      <c r="A198" s="121" t="s">
        <v>48</v>
      </c>
      <c r="B198" s="121"/>
      <c r="C198" s="18"/>
      <c r="D198" s="28">
        <v>0</v>
      </c>
      <c r="E198" s="18"/>
      <c r="F198" s="28">
        <v>15139819337</v>
      </c>
      <c r="G198" s="18"/>
      <c r="H198" s="28">
        <v>0</v>
      </c>
      <c r="I198" s="18"/>
      <c r="J198" s="28">
        <v>15139819337</v>
      </c>
      <c r="K198" s="18"/>
      <c r="L198" s="29">
        <v>1.1100000000000001</v>
      </c>
      <c r="M198" s="18"/>
      <c r="N198" s="28">
        <v>0</v>
      </c>
      <c r="O198" s="18"/>
      <c r="P198" s="124">
        <v>43747417625</v>
      </c>
      <c r="Q198" s="124"/>
      <c r="R198" s="18"/>
      <c r="S198" s="28">
        <v>0</v>
      </c>
      <c r="T198" s="18"/>
      <c r="U198" s="28">
        <v>43747417625</v>
      </c>
      <c r="V198" s="18"/>
      <c r="W198" s="29">
        <v>0.31</v>
      </c>
    </row>
    <row r="199" spans="1:23" ht="21.75" customHeight="1" x14ac:dyDescent="0.4">
      <c r="A199" s="121" t="s">
        <v>93</v>
      </c>
      <c r="B199" s="121"/>
      <c r="C199" s="18"/>
      <c r="D199" s="28">
        <v>0</v>
      </c>
      <c r="E199" s="18"/>
      <c r="F199" s="28">
        <v>3086123740</v>
      </c>
      <c r="G199" s="18"/>
      <c r="H199" s="28">
        <v>0</v>
      </c>
      <c r="I199" s="18"/>
      <c r="J199" s="28">
        <v>3086123740</v>
      </c>
      <c r="K199" s="18"/>
      <c r="L199" s="29">
        <v>0.23</v>
      </c>
      <c r="M199" s="18"/>
      <c r="N199" s="28">
        <v>0</v>
      </c>
      <c r="O199" s="18"/>
      <c r="P199" s="124">
        <v>3086123740</v>
      </c>
      <c r="Q199" s="124"/>
      <c r="R199" s="18"/>
      <c r="S199" s="28">
        <v>0</v>
      </c>
      <c r="T199" s="18"/>
      <c r="U199" s="28">
        <v>3086123740</v>
      </c>
      <c r="V199" s="18"/>
      <c r="W199" s="29">
        <v>0.02</v>
      </c>
    </row>
    <row r="200" spans="1:23" ht="21.75" customHeight="1" x14ac:dyDescent="0.4">
      <c r="A200" s="121" t="s">
        <v>73</v>
      </c>
      <c r="B200" s="121"/>
      <c r="C200" s="18"/>
      <c r="D200" s="28">
        <v>0</v>
      </c>
      <c r="E200" s="18"/>
      <c r="F200" s="28">
        <v>-112140000</v>
      </c>
      <c r="G200" s="18"/>
      <c r="H200" s="28">
        <v>0</v>
      </c>
      <c r="I200" s="18"/>
      <c r="J200" s="28">
        <v>-112140000</v>
      </c>
      <c r="K200" s="18"/>
      <c r="L200" s="29">
        <v>-0.01</v>
      </c>
      <c r="M200" s="18"/>
      <c r="N200" s="28">
        <v>0</v>
      </c>
      <c r="O200" s="18"/>
      <c r="P200" s="124">
        <v>-68141516310</v>
      </c>
      <c r="Q200" s="124"/>
      <c r="R200" s="18"/>
      <c r="S200" s="28">
        <v>0</v>
      </c>
      <c r="T200" s="18"/>
      <c r="U200" s="28">
        <v>-68141516310</v>
      </c>
      <c r="V200" s="18"/>
      <c r="W200" s="29">
        <v>-0.48</v>
      </c>
    </row>
    <row r="201" spans="1:23" ht="21.75" customHeight="1" x14ac:dyDescent="0.4">
      <c r="A201" s="121" t="s">
        <v>97</v>
      </c>
      <c r="B201" s="121"/>
      <c r="C201" s="18"/>
      <c r="D201" s="28">
        <v>0</v>
      </c>
      <c r="E201" s="18"/>
      <c r="F201" s="28">
        <v>545377653</v>
      </c>
      <c r="G201" s="18"/>
      <c r="H201" s="28">
        <v>0</v>
      </c>
      <c r="I201" s="18"/>
      <c r="J201" s="28">
        <v>545377653</v>
      </c>
      <c r="K201" s="18"/>
      <c r="L201" s="29">
        <v>0.04</v>
      </c>
      <c r="M201" s="18"/>
      <c r="N201" s="28">
        <v>0</v>
      </c>
      <c r="O201" s="18"/>
      <c r="P201" s="124">
        <v>545377653</v>
      </c>
      <c r="Q201" s="124"/>
      <c r="R201" s="18"/>
      <c r="S201" s="28">
        <v>0</v>
      </c>
      <c r="T201" s="18"/>
      <c r="U201" s="28">
        <v>545377653</v>
      </c>
      <c r="V201" s="18"/>
      <c r="W201" s="29">
        <v>0</v>
      </c>
    </row>
    <row r="202" spans="1:23" ht="21.75" customHeight="1" x14ac:dyDescent="0.4">
      <c r="A202" s="121" t="s">
        <v>94</v>
      </c>
      <c r="B202" s="121"/>
      <c r="C202" s="18"/>
      <c r="D202" s="28">
        <v>0</v>
      </c>
      <c r="E202" s="18"/>
      <c r="F202" s="28">
        <v>-13212</v>
      </c>
      <c r="G202" s="18"/>
      <c r="H202" s="28">
        <v>0</v>
      </c>
      <c r="I202" s="18"/>
      <c r="J202" s="28">
        <v>-13212</v>
      </c>
      <c r="K202" s="18"/>
      <c r="L202" s="29">
        <v>0</v>
      </c>
      <c r="M202" s="18"/>
      <c r="N202" s="28">
        <v>0</v>
      </c>
      <c r="O202" s="18"/>
      <c r="P202" s="124">
        <v>-13212</v>
      </c>
      <c r="Q202" s="124"/>
      <c r="R202" s="18"/>
      <c r="S202" s="28">
        <v>0</v>
      </c>
      <c r="T202" s="18"/>
      <c r="U202" s="28">
        <v>-13212</v>
      </c>
      <c r="V202" s="18"/>
      <c r="W202" s="29">
        <v>0</v>
      </c>
    </row>
    <row r="203" spans="1:23" ht="21.75" customHeight="1" x14ac:dyDescent="0.4">
      <c r="A203" s="112" t="s">
        <v>108</v>
      </c>
      <c r="B203" s="112"/>
      <c r="C203" s="18"/>
      <c r="D203" s="32">
        <f>SUM(D9:D202)</f>
        <v>118107338984</v>
      </c>
      <c r="E203" s="18"/>
      <c r="F203" s="32">
        <f>SUM(F9:F202)</f>
        <v>1209076386438</v>
      </c>
      <c r="G203" s="18"/>
      <c r="H203" s="32">
        <f>SUM(H9:H202)</f>
        <v>171889263994</v>
      </c>
      <c r="I203" s="18"/>
      <c r="J203" s="32">
        <f>SUM(J9:J202)</f>
        <v>1499072989416</v>
      </c>
      <c r="K203" s="18"/>
      <c r="L203" s="33">
        <f>SUM(L9:L202)</f>
        <v>109.87000000000005</v>
      </c>
      <c r="M203" s="18"/>
      <c r="N203" s="32">
        <f>SUM(N9:N202)</f>
        <v>4688966628233</v>
      </c>
      <c r="O203" s="18"/>
      <c r="P203" s="18"/>
      <c r="Q203" s="32">
        <f>SUM(P9:Q202)</f>
        <v>3322377001759</v>
      </c>
      <c r="R203" s="18"/>
      <c r="S203" s="32">
        <f>SUM(S9:S202)</f>
        <v>2480300997668</v>
      </c>
      <c r="T203" s="18"/>
      <c r="U203" s="32">
        <f>SUM(U9:U202)</f>
        <v>10491644627660</v>
      </c>
      <c r="V203" s="18"/>
      <c r="W203" s="33">
        <f>SUM(W9:W202)</f>
        <v>73.160000000000011</v>
      </c>
    </row>
    <row r="204" spans="1:23" x14ac:dyDescent="0.4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 x14ac:dyDescent="0.4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 x14ac:dyDescent="0.4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 x14ac:dyDescent="0.4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</sheetData>
  <mergeCells count="399">
    <mergeCell ref="A194:B194"/>
    <mergeCell ref="P194:Q194"/>
    <mergeCell ref="A195:B195"/>
    <mergeCell ref="P195:Q195"/>
    <mergeCell ref="A196:B196"/>
    <mergeCell ref="P196:Q196"/>
    <mergeCell ref="A197:B197"/>
    <mergeCell ref="P197:Q197"/>
    <mergeCell ref="A203:B203"/>
    <mergeCell ref="A198:B198"/>
    <mergeCell ref="P198:Q198"/>
    <mergeCell ref="A199:B199"/>
    <mergeCell ref="P199:Q199"/>
    <mergeCell ref="A200:B200"/>
    <mergeCell ref="P200:Q200"/>
    <mergeCell ref="A201:B201"/>
    <mergeCell ref="P201:Q201"/>
    <mergeCell ref="A202:B202"/>
    <mergeCell ref="P202:Q202"/>
    <mergeCell ref="A189:B189"/>
    <mergeCell ref="P189:Q189"/>
    <mergeCell ref="A190:B190"/>
    <mergeCell ref="P190:Q190"/>
    <mergeCell ref="A191:B191"/>
    <mergeCell ref="P191:Q191"/>
    <mergeCell ref="A192:B192"/>
    <mergeCell ref="P192:Q192"/>
    <mergeCell ref="A193:B193"/>
    <mergeCell ref="P193:Q193"/>
    <mergeCell ref="A184:B184"/>
    <mergeCell ref="P184:Q184"/>
    <mergeCell ref="A185:B185"/>
    <mergeCell ref="P185:Q185"/>
    <mergeCell ref="A186:B186"/>
    <mergeCell ref="P186:Q186"/>
    <mergeCell ref="A187:B187"/>
    <mergeCell ref="P187:Q187"/>
    <mergeCell ref="A188:B188"/>
    <mergeCell ref="P188:Q188"/>
    <mergeCell ref="A179:B179"/>
    <mergeCell ref="P179:Q179"/>
    <mergeCell ref="A180:B180"/>
    <mergeCell ref="P180:Q180"/>
    <mergeCell ref="A181:B181"/>
    <mergeCell ref="P181:Q181"/>
    <mergeCell ref="A182:B182"/>
    <mergeCell ref="P182:Q182"/>
    <mergeCell ref="A183:B183"/>
    <mergeCell ref="P183:Q18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P178:Q17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Abass Mohseni</dc:creator>
  <dc:description/>
  <cp:lastModifiedBy>mahsa rashidi</cp:lastModifiedBy>
  <dcterms:created xsi:type="dcterms:W3CDTF">2025-11-22T06:11:59Z</dcterms:created>
  <dcterms:modified xsi:type="dcterms:W3CDTF">2025-11-23T08:35:42Z</dcterms:modified>
</cp:coreProperties>
</file>